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T:\Kohezní politika 2014+\OP PIK_Programy podpory_Výzvy\2019_3.Q Výzvy\1.2\SP - Klastry\Přílohy\PDF\"/>
    </mc:Choice>
  </mc:AlternateContent>
  <bookViews>
    <workbookView xWindow="0" yWindow="0" windowWidth="28800" windowHeight="11775"/>
  </bookViews>
  <sheets>
    <sheet name="Návodka na vyplnění rozpočtu" sheetId="9" r:id="rId1"/>
    <sheet name="Rozpočet" sheetId="8" r:id="rId2"/>
  </sheets>
  <definedNames>
    <definedName name="_xlnm.Print_Area" localSheetId="1">Rozpočet!$B$2:$R$109</definedName>
    <definedName name="Podpora">Rozpočet!#REF!,Rozpočet!#REF!</definedName>
    <definedName name="Podpory">Rozpočet!#REF!</definedName>
    <definedName name="procenta">Rozpočet!#REF!</definedName>
    <definedName name="vyvoj">Rozpočet!#REF!</definedName>
    <definedName name="vyzkum">Rozpočet!#REF!</definedName>
  </definedNames>
  <calcPr calcId="171027"/>
</workbook>
</file>

<file path=xl/calcChain.xml><?xml version="1.0" encoding="utf-8"?>
<calcChain xmlns="http://schemas.openxmlformats.org/spreadsheetml/2006/main">
  <c r="K24" i="8" l="1"/>
  <c r="L24" i="8"/>
  <c r="M24" i="8"/>
  <c r="N24" i="8"/>
  <c r="O24" i="8"/>
  <c r="P24" i="8"/>
  <c r="Q24" i="8"/>
  <c r="K90" i="8" l="1"/>
  <c r="L90" i="8"/>
  <c r="M90" i="8"/>
  <c r="N90" i="8"/>
  <c r="O90" i="8"/>
  <c r="P90" i="8"/>
  <c r="Q90" i="8"/>
  <c r="J90" i="8"/>
  <c r="K89" i="8"/>
  <c r="L89" i="8"/>
  <c r="M89" i="8"/>
  <c r="N89" i="8"/>
  <c r="O89" i="8"/>
  <c r="P89" i="8"/>
  <c r="Q89" i="8"/>
  <c r="J89" i="8"/>
  <c r="K74" i="8"/>
  <c r="L74" i="8"/>
  <c r="M74" i="8"/>
  <c r="N74" i="8"/>
  <c r="O74" i="8"/>
  <c r="P74" i="8"/>
  <c r="Q74" i="8"/>
  <c r="J74" i="8"/>
  <c r="K73" i="8"/>
  <c r="L73" i="8"/>
  <c r="M73" i="8"/>
  <c r="N73" i="8"/>
  <c r="O73" i="8"/>
  <c r="P73" i="8"/>
  <c r="Q73" i="8"/>
  <c r="J73" i="8"/>
  <c r="K58" i="8"/>
  <c r="L58" i="8"/>
  <c r="M58" i="8"/>
  <c r="N58" i="8"/>
  <c r="O58" i="8"/>
  <c r="P58" i="8"/>
  <c r="Q58" i="8"/>
  <c r="J58" i="8"/>
  <c r="K57" i="8"/>
  <c r="L57" i="8"/>
  <c r="M57" i="8"/>
  <c r="N57" i="8"/>
  <c r="O57" i="8"/>
  <c r="P57" i="8"/>
  <c r="Q57" i="8"/>
  <c r="J57" i="8"/>
  <c r="K42" i="8"/>
  <c r="L42" i="8"/>
  <c r="M42" i="8"/>
  <c r="N42" i="8"/>
  <c r="O42" i="8"/>
  <c r="P42" i="8"/>
  <c r="Q42" i="8"/>
  <c r="J42" i="8"/>
  <c r="K41" i="8"/>
  <c r="L41" i="8"/>
  <c r="M41" i="8"/>
  <c r="N41" i="8"/>
  <c r="O41" i="8"/>
  <c r="P41" i="8"/>
  <c r="Q41" i="8"/>
  <c r="J41" i="8"/>
  <c r="K26" i="8"/>
  <c r="L26" i="8"/>
  <c r="M26" i="8"/>
  <c r="N26" i="8"/>
  <c r="O26" i="8"/>
  <c r="P26" i="8"/>
  <c r="Q26" i="8"/>
  <c r="J26" i="8"/>
  <c r="K25" i="8"/>
  <c r="L25" i="8"/>
  <c r="M25" i="8"/>
  <c r="N25" i="8"/>
  <c r="O25" i="8"/>
  <c r="P25" i="8"/>
  <c r="Q25" i="8"/>
  <c r="J25" i="8"/>
  <c r="J72" i="8" l="1"/>
  <c r="R22" i="8" l="1"/>
  <c r="R90" i="8" l="1"/>
  <c r="R78" i="8"/>
  <c r="R79" i="8"/>
  <c r="R80" i="8"/>
  <c r="R81" i="8"/>
  <c r="R82" i="8"/>
  <c r="R83" i="8"/>
  <c r="R84" i="8"/>
  <c r="R85" i="8"/>
  <c r="R86" i="8"/>
  <c r="R87" i="8"/>
  <c r="R62" i="8"/>
  <c r="R63" i="8"/>
  <c r="R64" i="8"/>
  <c r="R65" i="8"/>
  <c r="R66" i="8"/>
  <c r="R67" i="8"/>
  <c r="R68" i="8"/>
  <c r="R69" i="8"/>
  <c r="R70" i="8"/>
  <c r="R71" i="8"/>
  <c r="R46" i="8"/>
  <c r="R47" i="8"/>
  <c r="R48" i="8"/>
  <c r="R49" i="8"/>
  <c r="R50" i="8"/>
  <c r="R51" i="8"/>
  <c r="R52" i="8"/>
  <c r="R53" i="8"/>
  <c r="R54" i="8"/>
  <c r="R55" i="8"/>
  <c r="R30" i="8"/>
  <c r="R31" i="8"/>
  <c r="R32" i="8"/>
  <c r="R33" i="8"/>
  <c r="R34" i="8"/>
  <c r="R35" i="8"/>
  <c r="R36" i="8"/>
  <c r="R37" i="8"/>
  <c r="R38" i="8"/>
  <c r="R39" i="8"/>
  <c r="R14" i="8"/>
  <c r="R15" i="8"/>
  <c r="R16" i="8"/>
  <c r="R17" i="8"/>
  <c r="R18" i="8"/>
  <c r="R19" i="8"/>
  <c r="R20" i="8"/>
  <c r="R21" i="8"/>
  <c r="R23" i="8"/>
  <c r="P88" i="8"/>
  <c r="P72" i="8"/>
  <c r="P56" i="8"/>
  <c r="P40" i="8"/>
  <c r="Q88" i="8"/>
  <c r="Q72" i="8"/>
  <c r="Q56" i="8"/>
  <c r="Q40" i="8"/>
  <c r="O88" i="8"/>
  <c r="N88" i="8"/>
  <c r="M88" i="8"/>
  <c r="L88" i="8"/>
  <c r="K88" i="8"/>
  <c r="J88" i="8"/>
  <c r="O72" i="8"/>
  <c r="N72" i="8"/>
  <c r="M72" i="8"/>
  <c r="L72" i="8"/>
  <c r="K72" i="8"/>
  <c r="O56" i="8"/>
  <c r="N56" i="8"/>
  <c r="M56" i="8"/>
  <c r="L56" i="8"/>
  <c r="K56" i="8"/>
  <c r="J56" i="8"/>
  <c r="O40" i="8"/>
  <c r="N40" i="8"/>
  <c r="M40" i="8"/>
  <c r="L40" i="8"/>
  <c r="K40" i="8"/>
  <c r="J40" i="8"/>
  <c r="J24" i="8"/>
  <c r="J102" i="8" l="1"/>
  <c r="J98" i="8"/>
  <c r="J103" i="8"/>
  <c r="J99" i="8"/>
  <c r="J105" i="8"/>
  <c r="P93" i="8"/>
  <c r="J97" i="8"/>
  <c r="O93" i="8"/>
  <c r="K93" i="8"/>
  <c r="J101" i="8"/>
  <c r="M93" i="8"/>
  <c r="N93" i="8"/>
  <c r="J104" i="8"/>
  <c r="J100" i="8"/>
  <c r="L93" i="8"/>
  <c r="Q93" i="8"/>
  <c r="J93" i="8"/>
  <c r="J106" i="8"/>
  <c r="R89" i="8"/>
  <c r="R73" i="8"/>
  <c r="R25" i="8"/>
  <c r="R26" i="8"/>
  <c r="R42" i="8"/>
  <c r="R58" i="8"/>
  <c r="R40" i="8"/>
  <c r="R43" i="8" s="1"/>
  <c r="R72" i="8"/>
  <c r="R75" i="8" s="1"/>
  <c r="R24" i="8"/>
  <c r="R27" i="8" s="1"/>
  <c r="R56" i="8"/>
  <c r="R59" i="8" s="1"/>
  <c r="R88" i="8"/>
  <c r="R91" i="8" s="1"/>
  <c r="R41" i="8"/>
  <c r="R57" i="8"/>
  <c r="R74" i="8"/>
  <c r="R93" i="8" l="1"/>
</calcChain>
</file>

<file path=xl/sharedStrings.xml><?xml version="1.0" encoding="utf-8"?>
<sst xmlns="http://schemas.openxmlformats.org/spreadsheetml/2006/main" count="305" uniqueCount="94">
  <si>
    <t>1.</t>
  </si>
  <si>
    <t>2.</t>
  </si>
  <si>
    <t>3.</t>
  </si>
  <si>
    <t>4.</t>
  </si>
  <si>
    <t>5.</t>
  </si>
  <si>
    <t>PV</t>
  </si>
  <si>
    <t>EV</t>
  </si>
  <si>
    <t>A1</t>
  </si>
  <si>
    <t>A2</t>
  </si>
  <si>
    <t>A3</t>
  </si>
  <si>
    <t>A4</t>
  </si>
  <si>
    <t>A5</t>
  </si>
  <si>
    <t>A6</t>
  </si>
  <si>
    <t>A7</t>
  </si>
  <si>
    <t>A8</t>
  </si>
  <si>
    <t>B1</t>
  </si>
  <si>
    <t>B2</t>
  </si>
  <si>
    <t>B3</t>
  </si>
  <si>
    <t>B4</t>
  </si>
  <si>
    <t>B5</t>
  </si>
  <si>
    <t>B6</t>
  </si>
  <si>
    <t>B7</t>
  </si>
  <si>
    <t>B8</t>
  </si>
  <si>
    <t>C1</t>
  </si>
  <si>
    <t>C2</t>
  </si>
  <si>
    <t>C3</t>
  </si>
  <si>
    <t>C4</t>
  </si>
  <si>
    <t>C5</t>
  </si>
  <si>
    <t>C6</t>
  </si>
  <si>
    <t>C7</t>
  </si>
  <si>
    <t>C8</t>
  </si>
  <si>
    <t xml:space="preserve">MZDY A POJISTNÉ - experimentální vývoj    </t>
  </si>
  <si>
    <t xml:space="preserve">MATERIÁL - experimentální vývoj    </t>
  </si>
  <si>
    <t>MATERIÁL - průmyslový výzkum</t>
  </si>
  <si>
    <t xml:space="preserve">MZDY A POJISTNÉ - průmyslový výzkum  </t>
  </si>
  <si>
    <t>ZV celkem</t>
  </si>
  <si>
    <t>označení RP</t>
  </si>
  <si>
    <t>kategorie V&amp;V</t>
  </si>
  <si>
    <t>2. etapa</t>
  </si>
  <si>
    <t>3. etapa</t>
  </si>
  <si>
    <t>4. etapa</t>
  </si>
  <si>
    <t>5. etapa</t>
  </si>
  <si>
    <t>6. etapa</t>
  </si>
  <si>
    <t>Průmyslový výzkum</t>
  </si>
  <si>
    <t>Experimentální vývoj</t>
  </si>
  <si>
    <t>D1</t>
  </si>
  <si>
    <t>D2</t>
  </si>
  <si>
    <t>D3</t>
  </si>
  <si>
    <t>D4</t>
  </si>
  <si>
    <t>D5</t>
  </si>
  <si>
    <t>D6</t>
  </si>
  <si>
    <t>D7</t>
  </si>
  <si>
    <t>D8</t>
  </si>
  <si>
    <t>E1</t>
  </si>
  <si>
    <t>E2</t>
  </si>
  <si>
    <t>E3</t>
  </si>
  <si>
    <t>E4</t>
  </si>
  <si>
    <t>E5</t>
  </si>
  <si>
    <t>E6</t>
  </si>
  <si>
    <t>E7</t>
  </si>
  <si>
    <t>E8</t>
  </si>
  <si>
    <t>7. etapa</t>
  </si>
  <si>
    <t>8. etapa</t>
  </si>
  <si>
    <t>Malý podnik</t>
  </si>
  <si>
    <t>Střední podnik</t>
  </si>
  <si>
    <t>Způsobilé výdaje za projekt celkem</t>
  </si>
  <si>
    <t>Míry podpory dle velikosti žadatele o podporu</t>
  </si>
  <si>
    <t xml:space="preserve">SMLUVNÍ VÝZKUM - průmyslový výzkum  </t>
  </si>
  <si>
    <t xml:space="preserve">SMLUVNÍ VÝZKUM - experimentální vývoj    </t>
  </si>
  <si>
    <t>KONZULTAČNÍ SLUŽBY - průmyslový výzkum</t>
  </si>
  <si>
    <t xml:space="preserve">KONZULTAČNÍ SLUŽBY - experimentální vývoj    </t>
  </si>
  <si>
    <t>6.</t>
  </si>
  <si>
    <t>DODATEČNÉ REŽIJNÍ NÁKLADY - průmyslový výzkum</t>
  </si>
  <si>
    <t xml:space="preserve">DODATEČNÉ REŽIJNÍ NÁKLADY - experimentální vývoj    </t>
  </si>
  <si>
    <t>1. etapa</t>
  </si>
  <si>
    <t>Limity pro konzultační služby:</t>
  </si>
  <si>
    <t xml:space="preserve">Limity pro konzultační služby: </t>
  </si>
  <si>
    <t xml:space="preserve">OP PIK - program Spolupráce - Klastry </t>
  </si>
  <si>
    <t xml:space="preserve">ROZPOČET PROJEKTU V PROGRAMU SPOLUPRÁCE - KLASTRY - Žádost o podporu </t>
  </si>
  <si>
    <t>Rozpočet Žádosti o podporu</t>
  </si>
  <si>
    <t>Způsobilé výdaje za jednotlivé etapy projektu celkem</t>
  </si>
  <si>
    <t>Název podprojektu:</t>
  </si>
  <si>
    <t>A9</t>
  </si>
  <si>
    <t>A10</t>
  </si>
  <si>
    <t>B9</t>
  </si>
  <si>
    <t>B10</t>
  </si>
  <si>
    <t>C9</t>
  </si>
  <si>
    <t>C10</t>
  </si>
  <si>
    <t>D9</t>
  </si>
  <si>
    <t>D10</t>
  </si>
  <si>
    <t>E9</t>
  </si>
  <si>
    <t>E10</t>
  </si>
  <si>
    <r>
      <rPr>
        <b/>
        <sz val="11"/>
        <color indexed="10"/>
        <rFont val="Calibri"/>
        <family val="2"/>
        <charset val="238"/>
        <scheme val="minor"/>
      </rPr>
      <t>CELKOVÁ MÍRA DOTACE na projekt je max 70% z celkových způsobilých výdajů</t>
    </r>
    <r>
      <rPr>
        <sz val="11"/>
        <color indexed="8"/>
        <rFont val="Calibri"/>
        <family val="2"/>
        <charset val="238"/>
        <scheme val="minor"/>
      </rPr>
      <t xml:space="preserve">
</t>
    </r>
    <r>
      <rPr>
        <b/>
        <sz val="11"/>
        <rFont val="Calibri"/>
        <family val="2"/>
        <charset val="238"/>
        <scheme val="minor"/>
      </rPr>
      <t>Dotace: 
Excelentní klastr - max. 40 mil. Kč na projekt/max. 15 mil. Kč na 1 podprojekt/max. 5 podprojektů 
Rozvinutý klastr - max. 20 mil. Kč na projekt/max. 10 mil. Kč na 1 podprojekt/max. 3 podprojekty
CORNET:
Excelentní klastr - max. 15 mil. Kč na jeden projekt/bez omezení počtu projektů
Rozvinutý klastr - max. 10 mil. Kč na jeden projekt/bez omezení počtu projektů
Nezralý klastr - max. 10 mil. Kč/max. 1 projekt</t>
    </r>
    <r>
      <rPr>
        <sz val="11"/>
        <color indexed="8"/>
        <rFont val="Calibri"/>
        <family val="2"/>
        <charset val="238"/>
        <scheme val="minor"/>
      </rPr>
      <t xml:space="preserve">
</t>
    </r>
  </si>
  <si>
    <r>
      <t xml:space="preserve">Žadatel vyplňuje </t>
    </r>
    <r>
      <rPr>
        <b/>
        <sz val="11"/>
        <color indexed="8"/>
        <rFont val="Calibri"/>
        <family val="2"/>
        <charset val="238"/>
      </rPr>
      <t>pouze žlutě označené buňky</t>
    </r>
    <r>
      <rPr>
        <sz val="11"/>
        <color theme="1"/>
        <rFont val="Calibri"/>
        <family val="2"/>
        <charset val="238"/>
        <scheme val="minor"/>
      </rPr>
      <t xml:space="preserve">. Ostatní buňky jsou zamknuté proti úpravám a jakákoliv prokázaná manipulace může vést až k vyřazení Žádosti o podporu. Tabulka počítá max. s 5 podprojekty a 8 etapami. Pokud by žadatelé požadovali více etap, pak je nutné obrátit se na Řídící orgán nebo Zprostředkující subjekt a vyžádat si upravenou tabulku.
</t>
    </r>
    <r>
      <rPr>
        <b/>
        <sz val="11"/>
        <color theme="1"/>
        <rFont val="Calibri"/>
        <family val="2"/>
        <charset val="238"/>
        <scheme val="minor"/>
      </rPr>
      <t>Způsobilé výdaje za projekt celkem uvádí žadatel do rozpočtu v IS KP14+.</t>
    </r>
    <r>
      <rPr>
        <sz val="11"/>
        <color theme="1"/>
        <rFont val="Calibri"/>
        <family val="2"/>
        <charset val="238"/>
        <scheme val="minor"/>
      </rPr>
      <t xml:space="preserve">
</t>
    </r>
    <r>
      <rPr>
        <sz val="12"/>
        <color indexed="8"/>
        <rFont val="Calibri"/>
        <family val="2"/>
        <charset val="238"/>
      </rPr>
      <t>V případě, že u rozpočtové položky Dodatečné režijní náklady (pro PV a EV zvlášť) nedodržíte max. limit 15% z rozpočtové položky Mzdy a pojistné (pro PV a EV zvlášť) v rámci etapy a podprojektu, podbarví se Vám pole červenou barvou. Tuto chybu je třeba opravit. Max. limit nelze překročit. 
V případě, že u rozpočtové položky Konzultační služby (pro EV a PV celkem) nedodržíte max. limit 20% z Celkových způsobilých výdajů v rámci podprojektu, objeví se Vám u pole "Limity pro konzultační služby:"  text NESPLNĚNO. Tuto chybu je třeba opravit. Max. limit nelze překročit.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</si>
</sst>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7" formatCode="#,##0.00\ &quot;Kč&quot;;\-#,##0.00\ &quot;Kč&quot;"/>
    <numFmt numFmtId="44" formatCode="_-* #,##0.00\ &quot;Kč&quot;_-;\-* #,##0.00\ &quot;Kč&quot;_-;_-* &quot;-&quot;??\ &quot;Kč&quot;_-;_-@_-"/>
    <numFmt numFmtId="164" formatCode="0.0"/>
    <numFmt numFmtId="165" formatCode="_-* #,##0\ &quot;Kč&quot;_-;\-* #,##0\ &quot;Kč&quot;_-;_-* &quot;-&quot;??\ &quot;Kč&quot;_-;_-@_-"/>
  </numFmts>
  <fonts count="16" x14ac:knownFonts="1"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i/>
      <sz val="11"/>
      <color rgb="FF000000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2"/>
      <color indexed="8"/>
      <name val="Calibri"/>
      <family val="2"/>
      <charset val="238"/>
    </font>
    <font>
      <b/>
      <sz val="11"/>
      <color indexed="10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26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127">
    <xf numFmtId="0" fontId="0" fillId="0" borderId="0" xfId="0"/>
    <xf numFmtId="0" fontId="0" fillId="0" borderId="0" xfId="0" applyFont="1" applyProtection="1">
      <protection hidden="1"/>
    </xf>
    <xf numFmtId="0" fontId="0" fillId="0" borderId="0" xfId="0" applyFont="1" applyAlignment="1" applyProtection="1">
      <alignment horizontal="left"/>
      <protection hidden="1"/>
    </xf>
    <xf numFmtId="0" fontId="0" fillId="0" borderId="0" xfId="0" applyFont="1" applyBorder="1" applyProtection="1">
      <protection hidden="1"/>
    </xf>
    <xf numFmtId="0" fontId="5" fillId="0" borderId="0" xfId="0" applyFont="1" applyProtection="1">
      <protection hidden="1"/>
    </xf>
    <xf numFmtId="0" fontId="6" fillId="0" borderId="0" xfId="0" applyFont="1" applyProtection="1">
      <protection hidden="1"/>
    </xf>
    <xf numFmtId="0" fontId="0" fillId="4" borderId="0" xfId="0" applyFont="1" applyFill="1" applyBorder="1" applyAlignment="1" applyProtection="1">
      <alignment horizontal="center"/>
      <protection hidden="1"/>
    </xf>
    <xf numFmtId="0" fontId="0" fillId="2" borderId="0" xfId="0" applyFont="1" applyFill="1" applyBorder="1" applyAlignment="1" applyProtection="1">
      <alignment horizontal="center"/>
      <protection hidden="1"/>
    </xf>
    <xf numFmtId="0" fontId="0" fillId="5" borderId="0" xfId="0" applyFont="1" applyFill="1" applyBorder="1" applyAlignment="1" applyProtection="1">
      <alignment horizontal="center"/>
      <protection hidden="1"/>
    </xf>
    <xf numFmtId="164" fontId="0" fillId="4" borderId="0" xfId="0" applyNumberFormat="1" applyFont="1" applyFill="1" applyBorder="1" applyAlignment="1" applyProtection="1">
      <alignment horizontal="right"/>
      <protection hidden="1"/>
    </xf>
    <xf numFmtId="9" fontId="0" fillId="3" borderId="0" xfId="2" applyFont="1" applyFill="1" applyBorder="1" applyAlignment="1" applyProtection="1">
      <alignment horizontal="center"/>
      <protection hidden="1"/>
    </xf>
    <xf numFmtId="0" fontId="0" fillId="4" borderId="0" xfId="0" applyFont="1" applyFill="1" applyBorder="1" applyAlignment="1" applyProtection="1">
      <alignment horizontal="right"/>
      <protection hidden="1"/>
    </xf>
    <xf numFmtId="164" fontId="0" fillId="2" borderId="0" xfId="0" applyNumberFormat="1" applyFont="1" applyFill="1" applyBorder="1" applyAlignment="1" applyProtection="1">
      <alignment horizontal="right"/>
      <protection hidden="1"/>
    </xf>
    <xf numFmtId="0" fontId="0" fillId="2" borderId="0" xfId="0" applyFont="1" applyFill="1" applyBorder="1" applyAlignment="1" applyProtection="1">
      <alignment horizontal="right"/>
      <protection hidden="1"/>
    </xf>
    <xf numFmtId="164" fontId="8" fillId="5" borderId="0" xfId="0" applyNumberFormat="1" applyFont="1" applyFill="1" applyBorder="1" applyAlignment="1" applyProtection="1">
      <alignment horizontal="right" vertical="center"/>
      <protection hidden="1"/>
    </xf>
    <xf numFmtId="9" fontId="8" fillId="3" borderId="0" xfId="2" applyFont="1" applyFill="1" applyBorder="1" applyAlignment="1" applyProtection="1">
      <alignment horizontal="center"/>
      <protection hidden="1"/>
    </xf>
    <xf numFmtId="0" fontId="0" fillId="5" borderId="0" xfId="0" applyFont="1" applyFill="1" applyBorder="1" applyAlignment="1" applyProtection="1">
      <alignment horizontal="right"/>
      <protection hidden="1"/>
    </xf>
    <xf numFmtId="0" fontId="3" fillId="0" borderId="0" xfId="0" applyFont="1" applyFill="1" applyBorder="1" applyAlignment="1" applyProtection="1">
      <alignment vertical="center" wrapText="1"/>
      <protection hidden="1"/>
    </xf>
    <xf numFmtId="0" fontId="0" fillId="8" borderId="0" xfId="0" applyFont="1" applyFill="1" applyProtection="1">
      <protection hidden="1"/>
    </xf>
    <xf numFmtId="0" fontId="0" fillId="5" borderId="0" xfId="0" applyFont="1" applyFill="1" applyBorder="1" applyProtection="1">
      <protection hidden="1"/>
    </xf>
    <xf numFmtId="0" fontId="7" fillId="5" borderId="11" xfId="0" applyFont="1" applyFill="1" applyBorder="1" applyAlignment="1" applyProtection="1">
      <alignment vertical="center"/>
      <protection hidden="1"/>
    </xf>
    <xf numFmtId="0" fontId="4" fillId="5" borderId="13" xfId="0" applyFont="1" applyFill="1" applyBorder="1" applyAlignment="1" applyProtection="1">
      <alignment vertical="center"/>
      <protection hidden="1"/>
    </xf>
    <xf numFmtId="0" fontId="4" fillId="0" borderId="5" xfId="0" applyFont="1" applyBorder="1" applyAlignment="1" applyProtection="1">
      <alignment horizontal="center" vertical="center" wrapText="1"/>
      <protection hidden="1"/>
    </xf>
    <xf numFmtId="0" fontId="10" fillId="5" borderId="5" xfId="0" applyFont="1" applyFill="1" applyBorder="1" applyAlignment="1" applyProtection="1">
      <alignment horizontal="center" vertical="center"/>
      <protection hidden="1"/>
    </xf>
    <xf numFmtId="0" fontId="10" fillId="8" borderId="0" xfId="0" applyFont="1" applyFill="1" applyBorder="1" applyAlignment="1" applyProtection="1">
      <alignment horizontal="center" vertical="center" wrapText="1"/>
      <protection hidden="1"/>
    </xf>
    <xf numFmtId="0" fontId="8" fillId="8" borderId="0" xfId="0" applyFont="1" applyFill="1" applyBorder="1" applyAlignment="1" applyProtection="1">
      <alignment horizontal="center" vertical="center" wrapText="1"/>
      <protection hidden="1"/>
    </xf>
    <xf numFmtId="0" fontId="10" fillId="8" borderId="0" xfId="0" applyFont="1" applyFill="1" applyBorder="1" applyAlignment="1" applyProtection="1">
      <alignment horizontal="left" vertical="center"/>
      <protection hidden="1"/>
    </xf>
    <xf numFmtId="0" fontId="10" fillId="8" borderId="0" xfId="0" applyFont="1" applyFill="1" applyBorder="1" applyAlignment="1" applyProtection="1">
      <alignment horizontal="center" vertical="center"/>
      <protection hidden="1"/>
    </xf>
    <xf numFmtId="0" fontId="11" fillId="9" borderId="3" xfId="0" applyFont="1" applyFill="1" applyBorder="1" applyAlignment="1" applyProtection="1">
      <alignment horizontal="center" vertical="center"/>
      <protection hidden="1"/>
    </xf>
    <xf numFmtId="0" fontId="11" fillId="9" borderId="17" xfId="0" applyFont="1" applyFill="1" applyBorder="1" applyAlignment="1" applyProtection="1">
      <alignment horizontal="center" vertical="center"/>
      <protection hidden="1"/>
    </xf>
    <xf numFmtId="0" fontId="11" fillId="0" borderId="0" xfId="0" applyFont="1" applyFill="1" applyBorder="1" applyAlignment="1" applyProtection="1">
      <alignment horizontal="center" vertical="center"/>
      <protection hidden="1"/>
    </xf>
    <xf numFmtId="165" fontId="12" fillId="0" borderId="0" xfId="1" applyNumberFormat="1" applyFont="1" applyFill="1" applyBorder="1" applyAlignment="1" applyProtection="1">
      <alignment horizontal="right" vertical="center"/>
      <protection hidden="1"/>
    </xf>
    <xf numFmtId="165" fontId="4" fillId="0" borderId="0" xfId="1" applyNumberFormat="1" applyFont="1" applyFill="1" applyBorder="1" applyAlignment="1" applyProtection="1">
      <alignment vertical="center"/>
      <protection hidden="1"/>
    </xf>
    <xf numFmtId="165" fontId="4" fillId="0" borderId="5" xfId="1" applyNumberFormat="1" applyFont="1" applyFill="1" applyBorder="1" applyAlignment="1" applyProtection="1">
      <alignment horizontal="right" vertical="center"/>
      <protection hidden="1"/>
    </xf>
    <xf numFmtId="0" fontId="4" fillId="0" borderId="0" xfId="0" applyFont="1" applyAlignment="1" applyProtection="1">
      <alignment horizontal="center"/>
      <protection hidden="1"/>
    </xf>
    <xf numFmtId="0" fontId="10" fillId="0" borderId="0" xfId="0" applyFont="1" applyFill="1" applyBorder="1" applyAlignment="1" applyProtection="1">
      <alignment horizontal="center" vertical="center"/>
      <protection hidden="1"/>
    </xf>
    <xf numFmtId="165" fontId="2" fillId="0" borderId="0" xfId="1" applyNumberFormat="1" applyFont="1" applyFill="1" applyBorder="1" applyAlignment="1" applyProtection="1">
      <alignment horizontal="right" vertical="center"/>
      <protection hidden="1"/>
    </xf>
    <xf numFmtId="0" fontId="0" fillId="8" borderId="0" xfId="0" applyFont="1" applyFill="1" applyBorder="1" applyProtection="1">
      <protection hidden="1"/>
    </xf>
    <xf numFmtId="0" fontId="10" fillId="8" borderId="5" xfId="0" applyFont="1" applyFill="1" applyBorder="1" applyAlignment="1" applyProtection="1">
      <alignment horizontal="center" vertical="center"/>
      <protection hidden="1"/>
    </xf>
    <xf numFmtId="10" fontId="0" fillId="8" borderId="0" xfId="2" applyNumberFormat="1" applyFont="1" applyFill="1" applyBorder="1" applyAlignment="1" applyProtection="1">
      <alignment horizontal="center" vertical="center" wrapText="1"/>
      <protection hidden="1"/>
    </xf>
    <xf numFmtId="0" fontId="0" fillId="0" borderId="0" xfId="0" applyProtection="1">
      <protection hidden="1"/>
    </xf>
    <xf numFmtId="0" fontId="0" fillId="0" borderId="1" xfId="0" applyBorder="1" applyAlignment="1" applyProtection="1">
      <alignment vertical="top"/>
      <protection hidden="1"/>
    </xf>
    <xf numFmtId="0" fontId="0" fillId="0" borderId="2" xfId="0" applyBorder="1" applyAlignment="1" applyProtection="1">
      <alignment vertical="top"/>
      <protection hidden="1"/>
    </xf>
    <xf numFmtId="7" fontId="0" fillId="5" borderId="5" xfId="1" applyNumberFormat="1" applyFont="1" applyFill="1" applyBorder="1" applyAlignment="1" applyProtection="1">
      <alignment horizontal="right" vertical="center"/>
      <protection hidden="1"/>
    </xf>
    <xf numFmtId="7" fontId="4" fillId="6" borderId="15" xfId="1" applyNumberFormat="1" applyFont="1" applyFill="1" applyBorder="1" applyAlignment="1" applyProtection="1">
      <alignment horizontal="right" vertical="center"/>
      <protection hidden="1"/>
    </xf>
    <xf numFmtId="7" fontId="12" fillId="9" borderId="16" xfId="1" applyNumberFormat="1" applyFont="1" applyFill="1" applyBorder="1" applyAlignment="1" applyProtection="1">
      <alignment horizontal="right" vertical="center"/>
      <protection hidden="1"/>
    </xf>
    <xf numFmtId="7" fontId="12" fillId="9" borderId="19" xfId="1" applyNumberFormat="1" applyFont="1" applyFill="1" applyBorder="1" applyAlignment="1" applyProtection="1">
      <alignment horizontal="right" vertical="center"/>
      <protection hidden="1"/>
    </xf>
    <xf numFmtId="7" fontId="12" fillId="9" borderId="7" xfId="1" applyNumberFormat="1" applyFont="1" applyFill="1" applyBorder="1" applyAlignment="1" applyProtection="1">
      <alignment horizontal="right" vertical="center"/>
      <protection hidden="1"/>
    </xf>
    <xf numFmtId="7" fontId="12" fillId="9" borderId="18" xfId="1" applyNumberFormat="1" applyFont="1" applyFill="1" applyBorder="1" applyAlignment="1" applyProtection="1">
      <alignment horizontal="right" vertical="center"/>
      <protection hidden="1"/>
    </xf>
    <xf numFmtId="7" fontId="4" fillId="6" borderId="10" xfId="1" applyNumberFormat="1" applyFont="1" applyFill="1" applyBorder="1" applyAlignment="1" applyProtection="1">
      <alignment horizontal="right" vertical="center"/>
      <protection hidden="1"/>
    </xf>
    <xf numFmtId="7" fontId="4" fillId="6" borderId="9" xfId="1" applyNumberFormat="1" applyFont="1" applyFill="1" applyBorder="1" applyAlignment="1" applyProtection="1">
      <alignment horizontal="right" vertical="center"/>
      <protection hidden="1"/>
    </xf>
    <xf numFmtId="7" fontId="12" fillId="9" borderId="4" xfId="1" applyNumberFormat="1" applyFont="1" applyFill="1" applyBorder="1" applyAlignment="1" applyProtection="1">
      <alignment horizontal="right" vertical="center"/>
      <protection hidden="1"/>
    </xf>
    <xf numFmtId="7" fontId="10" fillId="3" borderId="5" xfId="1" applyNumberFormat="1" applyFont="1" applyFill="1" applyBorder="1" applyAlignment="1" applyProtection="1">
      <alignment horizontal="right" vertical="center"/>
      <protection locked="0"/>
    </xf>
    <xf numFmtId="7" fontId="10" fillId="8" borderId="5" xfId="1" applyNumberFormat="1" applyFont="1" applyFill="1" applyBorder="1" applyAlignment="1" applyProtection="1">
      <alignment horizontal="right" vertical="center"/>
      <protection hidden="1"/>
    </xf>
    <xf numFmtId="7" fontId="0" fillId="15" borderId="5" xfId="0" applyNumberFormat="1" applyFont="1" applyFill="1" applyBorder="1" applyAlignment="1" applyProtection="1">
      <alignment horizontal="right"/>
      <protection hidden="1"/>
    </xf>
    <xf numFmtId="7" fontId="4" fillId="14" borderId="5" xfId="0" applyNumberFormat="1" applyFont="1" applyFill="1" applyBorder="1" applyAlignment="1" applyProtection="1">
      <alignment horizontal="right"/>
      <protection hidden="1"/>
    </xf>
    <xf numFmtId="9" fontId="0" fillId="0" borderId="0" xfId="0" applyNumberFormat="1" applyFont="1" applyProtection="1">
      <protection hidden="1"/>
    </xf>
    <xf numFmtId="0" fontId="0" fillId="0" borderId="0" xfId="0" applyFill="1" applyBorder="1" applyAlignment="1" applyProtection="1">
      <alignment vertical="top" wrapText="1"/>
      <protection hidden="1"/>
    </xf>
    <xf numFmtId="0" fontId="0" fillId="0" borderId="0" xfId="0" applyFill="1" applyBorder="1" applyAlignment="1" applyProtection="1">
      <alignment vertical="top"/>
      <protection hidden="1"/>
    </xf>
    <xf numFmtId="0" fontId="0" fillId="0" borderId="0" xfId="0" applyFill="1" applyBorder="1" applyProtection="1">
      <protection hidden="1"/>
    </xf>
    <xf numFmtId="0" fontId="0" fillId="2" borderId="11" xfId="0" applyFill="1" applyBorder="1" applyAlignment="1" applyProtection="1">
      <alignment horizontal="center" vertical="top" wrapText="1"/>
      <protection hidden="1"/>
    </xf>
    <xf numFmtId="0" fontId="0" fillId="2" borderId="13" xfId="0" applyFill="1" applyBorder="1" applyAlignment="1" applyProtection="1">
      <alignment horizontal="center" vertical="top" wrapText="1"/>
      <protection hidden="1"/>
    </xf>
    <xf numFmtId="0" fontId="0" fillId="2" borderId="14" xfId="0" applyFill="1" applyBorder="1" applyAlignment="1" applyProtection="1">
      <alignment horizontal="center" vertical="top" wrapText="1"/>
      <protection hidden="1"/>
    </xf>
    <xf numFmtId="0" fontId="4" fillId="3" borderId="11" xfId="0" applyFont="1" applyFill="1" applyBorder="1" applyAlignment="1" applyProtection="1">
      <alignment horizontal="center" vertical="center"/>
      <protection locked="0" hidden="1"/>
    </xf>
    <xf numFmtId="0" fontId="4" fillId="3" borderId="13" xfId="0" applyFont="1" applyFill="1" applyBorder="1" applyAlignment="1" applyProtection="1">
      <alignment horizontal="center" vertical="center"/>
      <protection locked="0" hidden="1"/>
    </xf>
    <xf numFmtId="0" fontId="4" fillId="3" borderId="14" xfId="0" applyFont="1" applyFill="1" applyBorder="1" applyAlignment="1" applyProtection="1">
      <alignment horizontal="center" vertical="center"/>
      <protection locked="0" hidden="1"/>
    </xf>
    <xf numFmtId="0" fontId="0" fillId="0" borderId="8" xfId="0" applyFont="1" applyBorder="1" applyAlignment="1" applyProtection="1">
      <alignment horizontal="left" vertical="top" wrapText="1"/>
      <protection hidden="1"/>
    </xf>
    <xf numFmtId="0" fontId="0" fillId="0" borderId="23" xfId="0" applyFont="1" applyBorder="1" applyAlignment="1" applyProtection="1">
      <alignment horizontal="left" vertical="top" wrapText="1"/>
      <protection hidden="1"/>
    </xf>
    <xf numFmtId="0" fontId="0" fillId="0" borderId="20" xfId="0" applyFont="1" applyBorder="1" applyAlignment="1" applyProtection="1">
      <alignment horizontal="left" vertical="top" wrapText="1"/>
      <protection hidden="1"/>
    </xf>
    <xf numFmtId="0" fontId="0" fillId="0" borderId="22" xfId="0" applyFont="1" applyBorder="1" applyAlignment="1" applyProtection="1">
      <alignment horizontal="left" vertical="top" wrapText="1"/>
      <protection hidden="1"/>
    </xf>
    <xf numFmtId="0" fontId="0" fillId="0" borderId="0" xfId="0" applyFont="1" applyBorder="1" applyAlignment="1" applyProtection="1">
      <alignment horizontal="left" vertical="top" wrapText="1"/>
      <protection hidden="1"/>
    </xf>
    <xf numFmtId="0" fontId="0" fillId="0" borderId="24" xfId="0" applyFont="1" applyBorder="1" applyAlignment="1" applyProtection="1">
      <alignment horizontal="left" vertical="top" wrapText="1"/>
      <protection hidden="1"/>
    </xf>
    <xf numFmtId="0" fontId="0" fillId="0" borderId="12" xfId="0" applyFont="1" applyBorder="1" applyAlignment="1" applyProtection="1">
      <alignment horizontal="left" vertical="top" wrapText="1"/>
      <protection hidden="1"/>
    </xf>
    <xf numFmtId="0" fontId="0" fillId="0" borderId="25" xfId="0" applyFont="1" applyBorder="1" applyAlignment="1" applyProtection="1">
      <alignment horizontal="left" vertical="top" wrapText="1"/>
      <protection hidden="1"/>
    </xf>
    <xf numFmtId="0" fontId="0" fillId="0" borderId="21" xfId="0" applyFont="1" applyBorder="1" applyAlignment="1" applyProtection="1">
      <alignment horizontal="left" vertical="top" wrapText="1"/>
      <protection hidden="1"/>
    </xf>
    <xf numFmtId="0" fontId="5" fillId="5" borderId="22" xfId="0" applyFont="1" applyFill="1" applyBorder="1" applyAlignment="1" applyProtection="1">
      <alignment horizontal="center"/>
      <protection hidden="1"/>
    </xf>
    <xf numFmtId="0" fontId="5" fillId="5" borderId="0" xfId="0" applyFont="1" applyFill="1" applyBorder="1" applyAlignment="1" applyProtection="1">
      <alignment horizontal="center"/>
      <protection hidden="1"/>
    </xf>
    <xf numFmtId="0" fontId="4" fillId="5" borderId="0" xfId="0" applyFont="1" applyFill="1" applyBorder="1" applyAlignment="1" applyProtection="1">
      <alignment horizontal="center"/>
      <protection hidden="1"/>
    </xf>
    <xf numFmtId="0" fontId="4" fillId="4" borderId="0" xfId="0" applyFont="1" applyFill="1" applyBorder="1" applyAlignment="1" applyProtection="1">
      <alignment horizontal="center"/>
      <protection hidden="1"/>
    </xf>
    <xf numFmtId="0" fontId="4" fillId="2" borderId="0" xfId="0" applyFont="1" applyFill="1" applyBorder="1" applyAlignment="1" applyProtection="1">
      <alignment horizontal="center"/>
      <protection hidden="1"/>
    </xf>
    <xf numFmtId="0" fontId="3" fillId="10" borderId="11" xfId="0" applyFont="1" applyFill="1" applyBorder="1" applyAlignment="1" applyProtection="1">
      <alignment horizontal="center" vertical="center"/>
      <protection hidden="1"/>
    </xf>
    <xf numFmtId="0" fontId="3" fillId="10" borderId="13" xfId="0" applyFont="1" applyFill="1" applyBorder="1" applyAlignment="1" applyProtection="1">
      <alignment horizontal="center" vertical="center"/>
      <protection hidden="1"/>
    </xf>
    <xf numFmtId="0" fontId="3" fillId="10" borderId="14" xfId="0" applyFont="1" applyFill="1" applyBorder="1" applyAlignment="1" applyProtection="1">
      <alignment horizontal="center" vertical="center"/>
      <protection hidden="1"/>
    </xf>
    <xf numFmtId="9" fontId="3" fillId="12" borderId="11" xfId="0" applyNumberFormat="1" applyFont="1" applyFill="1" applyBorder="1" applyAlignment="1" applyProtection="1">
      <alignment horizontal="center" vertical="center" wrapText="1"/>
      <protection hidden="1"/>
    </xf>
    <xf numFmtId="9" fontId="3" fillId="12" borderId="13" xfId="0" applyNumberFormat="1" applyFont="1" applyFill="1" applyBorder="1" applyAlignment="1" applyProtection="1">
      <alignment horizontal="center" vertical="center" wrapText="1"/>
      <protection hidden="1"/>
    </xf>
    <xf numFmtId="9" fontId="3" fillId="12" borderId="14" xfId="0" applyNumberFormat="1" applyFont="1" applyFill="1" applyBorder="1" applyAlignment="1" applyProtection="1">
      <alignment horizontal="center" vertical="center" wrapText="1"/>
      <protection hidden="1"/>
    </xf>
    <xf numFmtId="9" fontId="3" fillId="13" borderId="13" xfId="0" applyNumberFormat="1" applyFont="1" applyFill="1" applyBorder="1" applyAlignment="1" applyProtection="1">
      <alignment horizontal="center" vertical="center" wrapText="1"/>
      <protection hidden="1"/>
    </xf>
    <xf numFmtId="0" fontId="3" fillId="13" borderId="13" xfId="0" applyFont="1" applyFill="1" applyBorder="1" applyAlignment="1" applyProtection="1">
      <alignment horizontal="center" vertical="center" wrapText="1"/>
      <protection hidden="1"/>
    </xf>
    <xf numFmtId="0" fontId="3" fillId="12" borderId="13" xfId="0" applyFont="1" applyFill="1" applyBorder="1" applyAlignment="1" applyProtection="1">
      <alignment horizontal="center" vertical="center" wrapText="1"/>
      <protection hidden="1"/>
    </xf>
    <xf numFmtId="0" fontId="3" fillId="12" borderId="14" xfId="0" applyFont="1" applyFill="1" applyBorder="1" applyAlignment="1" applyProtection="1">
      <alignment horizontal="center" vertical="center" wrapText="1"/>
      <protection hidden="1"/>
    </xf>
    <xf numFmtId="0" fontId="10" fillId="5" borderId="11" xfId="0" applyFont="1" applyFill="1" applyBorder="1" applyAlignment="1" applyProtection="1">
      <alignment horizontal="left" vertical="center"/>
      <protection hidden="1"/>
    </xf>
    <xf numFmtId="0" fontId="10" fillId="5" borderId="13" xfId="0" applyFont="1" applyFill="1" applyBorder="1" applyAlignment="1" applyProtection="1">
      <alignment horizontal="left" vertical="center"/>
      <protection hidden="1"/>
    </xf>
    <xf numFmtId="0" fontId="10" fillId="5" borderId="14" xfId="0" applyFont="1" applyFill="1" applyBorder="1" applyAlignment="1" applyProtection="1">
      <alignment horizontal="left" vertical="center"/>
      <protection hidden="1"/>
    </xf>
    <xf numFmtId="0" fontId="3" fillId="11" borderId="6" xfId="0" applyFont="1" applyFill="1" applyBorder="1" applyAlignment="1" applyProtection="1">
      <alignment horizontal="center" vertical="center"/>
      <protection hidden="1"/>
    </xf>
    <xf numFmtId="0" fontId="3" fillId="13" borderId="11" xfId="0" applyFont="1" applyFill="1" applyBorder="1" applyAlignment="1" applyProtection="1">
      <alignment horizontal="center" vertical="center" wrapText="1"/>
      <protection hidden="1"/>
    </xf>
    <xf numFmtId="0" fontId="3" fillId="13" borderId="14" xfId="0" applyFont="1" applyFill="1" applyBorder="1" applyAlignment="1" applyProtection="1">
      <alignment horizontal="center" vertical="center" wrapText="1"/>
      <protection hidden="1"/>
    </xf>
    <xf numFmtId="0" fontId="3" fillId="12" borderId="11" xfId="0" applyFont="1" applyFill="1" applyBorder="1" applyAlignment="1" applyProtection="1">
      <alignment horizontal="center" vertical="center"/>
      <protection hidden="1"/>
    </xf>
    <xf numFmtId="0" fontId="3" fillId="12" borderId="13" xfId="0" applyFont="1" applyFill="1" applyBorder="1" applyAlignment="1" applyProtection="1">
      <alignment horizontal="center" vertical="center"/>
      <protection hidden="1"/>
    </xf>
    <xf numFmtId="0" fontId="3" fillId="12" borderId="14" xfId="0" applyFont="1" applyFill="1" applyBorder="1" applyAlignment="1" applyProtection="1">
      <alignment horizontal="center" vertical="center"/>
      <protection hidden="1"/>
    </xf>
    <xf numFmtId="0" fontId="3" fillId="13" borderId="11" xfId="0" applyFont="1" applyFill="1" applyBorder="1" applyAlignment="1" applyProtection="1">
      <alignment horizontal="center" vertical="center"/>
      <protection hidden="1"/>
    </xf>
    <xf numFmtId="0" fontId="3" fillId="13" borderId="13" xfId="0" applyFont="1" applyFill="1" applyBorder="1" applyAlignment="1" applyProtection="1">
      <alignment horizontal="center" vertical="center"/>
      <protection hidden="1"/>
    </xf>
    <xf numFmtId="0" fontId="3" fillId="13" borderId="14" xfId="0" applyFont="1" applyFill="1" applyBorder="1" applyAlignment="1" applyProtection="1">
      <alignment horizontal="center" vertical="center"/>
      <protection hidden="1"/>
    </xf>
    <xf numFmtId="9" fontId="3" fillId="13" borderId="11" xfId="0" applyNumberFormat="1" applyFont="1" applyFill="1" applyBorder="1" applyAlignment="1" applyProtection="1">
      <alignment horizontal="center" vertical="center" wrapText="1"/>
      <protection hidden="1"/>
    </xf>
    <xf numFmtId="9" fontId="3" fillId="13" borderId="14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0" xfId="0" applyFont="1" applyAlignment="1" applyProtection="1">
      <alignment horizontal="left" vertical="center" wrapText="1"/>
      <protection hidden="1"/>
    </xf>
    <xf numFmtId="0" fontId="8" fillId="5" borderId="8" xfId="0" applyFont="1" applyFill="1" applyBorder="1" applyAlignment="1" applyProtection="1">
      <alignment horizontal="center" vertical="center" wrapText="1"/>
      <protection hidden="1"/>
    </xf>
    <xf numFmtId="0" fontId="0" fillId="0" borderId="20" xfId="0" applyFont="1" applyBorder="1" applyAlignment="1" applyProtection="1">
      <alignment horizontal="center" vertical="center" wrapText="1"/>
      <protection hidden="1"/>
    </xf>
    <xf numFmtId="0" fontId="0" fillId="0" borderId="12" xfId="0" applyFont="1" applyBorder="1" applyAlignment="1" applyProtection="1">
      <alignment horizontal="center" vertical="center" wrapText="1"/>
      <protection hidden="1"/>
    </xf>
    <xf numFmtId="0" fontId="0" fillId="0" borderId="21" xfId="0" applyFont="1" applyBorder="1" applyAlignment="1" applyProtection="1">
      <alignment horizontal="center" vertical="center" wrapText="1"/>
      <protection hidden="1"/>
    </xf>
    <xf numFmtId="0" fontId="10" fillId="12" borderId="11" xfId="0" applyFont="1" applyFill="1" applyBorder="1" applyAlignment="1" applyProtection="1">
      <alignment horizontal="left" vertical="center"/>
      <protection hidden="1"/>
    </xf>
    <xf numFmtId="0" fontId="10" fillId="12" borderId="13" xfId="0" applyFont="1" applyFill="1" applyBorder="1" applyAlignment="1" applyProtection="1">
      <alignment horizontal="left" vertical="center"/>
      <protection hidden="1"/>
    </xf>
    <xf numFmtId="0" fontId="10" fillId="12" borderId="14" xfId="0" applyFont="1" applyFill="1" applyBorder="1" applyAlignment="1" applyProtection="1">
      <alignment horizontal="left" vertical="center"/>
      <protection hidden="1"/>
    </xf>
    <xf numFmtId="0" fontId="7" fillId="14" borderId="5" xfId="0" applyFont="1" applyFill="1" applyBorder="1" applyAlignment="1" applyProtection="1">
      <alignment horizontal="center" vertical="center"/>
      <protection hidden="1"/>
    </xf>
    <xf numFmtId="0" fontId="8" fillId="12" borderId="8" xfId="0" applyFont="1" applyFill="1" applyBorder="1" applyAlignment="1" applyProtection="1">
      <alignment horizontal="center" vertical="center" wrapText="1"/>
      <protection hidden="1"/>
    </xf>
    <xf numFmtId="0" fontId="0" fillId="12" borderId="20" xfId="0" applyFont="1" applyFill="1" applyBorder="1" applyAlignment="1" applyProtection="1">
      <alignment horizontal="center" vertical="center" wrapText="1"/>
      <protection hidden="1"/>
    </xf>
    <xf numFmtId="0" fontId="0" fillId="12" borderId="12" xfId="0" applyFont="1" applyFill="1" applyBorder="1" applyAlignment="1" applyProtection="1">
      <alignment horizontal="center" vertical="center" wrapText="1"/>
      <protection hidden="1"/>
    </xf>
    <xf numFmtId="0" fontId="0" fillId="12" borderId="21" xfId="0" applyFont="1" applyFill="1" applyBorder="1" applyAlignment="1" applyProtection="1">
      <alignment horizontal="center" vertical="center" wrapText="1"/>
      <protection hidden="1"/>
    </xf>
    <xf numFmtId="165" fontId="4" fillId="0" borderId="5" xfId="1" applyNumberFormat="1" applyFont="1" applyFill="1" applyBorder="1" applyAlignment="1" applyProtection="1">
      <alignment horizontal="center" vertical="center"/>
      <protection hidden="1"/>
    </xf>
    <xf numFmtId="16" fontId="8" fillId="5" borderId="8" xfId="0" applyNumberFormat="1" applyFont="1" applyFill="1" applyBorder="1" applyAlignment="1" applyProtection="1">
      <alignment horizontal="center" vertical="center" wrapText="1"/>
      <protection hidden="1"/>
    </xf>
    <xf numFmtId="0" fontId="7" fillId="7" borderId="11" xfId="0" applyFont="1" applyFill="1" applyBorder="1" applyAlignment="1" applyProtection="1">
      <alignment horizontal="center" vertical="center"/>
      <protection hidden="1"/>
    </xf>
    <xf numFmtId="0" fontId="7" fillId="7" borderId="13" xfId="0" applyFont="1" applyFill="1" applyBorder="1" applyAlignment="1" applyProtection="1">
      <alignment horizontal="center" vertical="center"/>
      <protection hidden="1"/>
    </xf>
    <xf numFmtId="0" fontId="7" fillId="7" borderId="14" xfId="0" applyFont="1" applyFill="1" applyBorder="1" applyAlignment="1" applyProtection="1">
      <alignment horizontal="center" vertical="center"/>
      <protection hidden="1"/>
    </xf>
    <xf numFmtId="0" fontId="4" fillId="0" borderId="11" xfId="0" applyFont="1" applyBorder="1" applyAlignment="1" applyProtection="1">
      <alignment horizontal="center" vertical="center" wrapText="1"/>
      <protection hidden="1"/>
    </xf>
    <xf numFmtId="0" fontId="4" fillId="0" borderId="14" xfId="0" applyFont="1" applyBorder="1" applyAlignment="1" applyProtection="1">
      <alignment horizontal="center" vertical="center" wrapText="1"/>
      <protection hidden="1"/>
    </xf>
    <xf numFmtId="0" fontId="10" fillId="12" borderId="11" xfId="0" applyFont="1" applyFill="1" applyBorder="1" applyAlignment="1" applyProtection="1">
      <alignment horizontal="center" vertical="center"/>
      <protection hidden="1"/>
    </xf>
    <xf numFmtId="0" fontId="10" fillId="12" borderId="14" xfId="0" applyFont="1" applyFill="1" applyBorder="1" applyAlignment="1" applyProtection="1">
      <alignment horizontal="center" vertical="center"/>
      <protection hidden="1"/>
    </xf>
    <xf numFmtId="16" fontId="8" fillId="12" borderId="8" xfId="0" applyNumberFormat="1" applyFont="1" applyFill="1" applyBorder="1" applyAlignment="1" applyProtection="1">
      <alignment horizontal="center" vertical="center" wrapText="1"/>
      <protection hidden="1"/>
    </xf>
  </cellXfs>
  <cellStyles count="3">
    <cellStyle name="Měna" xfId="1" builtinId="4"/>
    <cellStyle name="Normální" xfId="0" builtinId="0"/>
    <cellStyle name="Procenta" xfId="2" builtinId="5"/>
  </cellStyles>
  <dxfs count="71">
    <dxf>
      <font>
        <color rgb="FF9C0006"/>
      </font>
      <fill>
        <patternFill>
          <bgColor rgb="FFFFCCCC"/>
        </patternFill>
      </fill>
    </dxf>
    <dxf>
      <font>
        <color rgb="FF9C0006"/>
      </font>
      <fill>
        <patternFill>
          <bgColor rgb="FFFFCC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9C0006"/>
      <color rgb="FFCC0000"/>
      <color rgb="FFFFCCCC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390525</xdr:colOff>
      <xdr:row>1</xdr:row>
      <xdr:rowOff>57150</xdr:rowOff>
    </xdr:from>
    <xdr:to>
      <xdr:col>17</xdr:col>
      <xdr:colOff>1104900</xdr:colOff>
      <xdr:row>3</xdr:row>
      <xdr:rowOff>133350</xdr:rowOff>
    </xdr:to>
    <xdr:pic>
      <xdr:nvPicPr>
        <xdr:cNvPr id="2" name="Obrázek 2" descr="C:\Users\chroust\AppData\Local\Temp\wz9d40\OPPIK\RGB\JPG\CZ_RO_B_C.jpg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544800" y="247650"/>
          <a:ext cx="193357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2"/>
  <sheetViews>
    <sheetView showGridLines="0" tabSelected="1" zoomScaleNormal="100" workbookViewId="0">
      <selection activeCell="I11" sqref="I11"/>
    </sheetView>
  </sheetViews>
  <sheetFormatPr defaultRowHeight="15" x14ac:dyDescent="0.25"/>
  <cols>
    <col min="1" max="16384" width="9.140625" style="40"/>
  </cols>
  <sheetData>
    <row r="1" spans="1:22" ht="15" customHeight="1" x14ac:dyDescent="0.25">
      <c r="B1" s="41"/>
      <c r="C1" s="41"/>
      <c r="D1" s="41"/>
      <c r="E1" s="41"/>
      <c r="F1" s="41"/>
    </row>
    <row r="2" spans="1:22" ht="152.25" customHeight="1" x14ac:dyDescent="0.25">
      <c r="A2" s="42"/>
      <c r="B2" s="60" t="s">
        <v>93</v>
      </c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2"/>
    </row>
    <row r="3" spans="1:22" x14ac:dyDescent="0.25">
      <c r="A3" s="42"/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9"/>
    </row>
    <row r="4" spans="1:22" x14ac:dyDescent="0.25">
      <c r="A4" s="42"/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9"/>
    </row>
    <row r="5" spans="1:22" x14ac:dyDescent="0.25">
      <c r="A5" s="42"/>
      <c r="B5" s="57"/>
      <c r="C5" s="57"/>
      <c r="D5" s="59"/>
      <c r="E5" s="59"/>
      <c r="F5" s="59"/>
      <c r="G5" s="59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9"/>
    </row>
    <row r="6" spans="1:22" x14ac:dyDescent="0.25">
      <c r="A6" s="42"/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  <c r="U6" s="57"/>
      <c r="V6" s="59"/>
    </row>
    <row r="7" spans="1:22" x14ac:dyDescent="0.25">
      <c r="A7" s="42"/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9"/>
    </row>
    <row r="8" spans="1:22" ht="79.5" customHeight="1" x14ac:dyDescent="0.25">
      <c r="A8" s="42"/>
      <c r="B8" s="57"/>
      <c r="C8" s="57"/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9"/>
    </row>
    <row r="9" spans="1:22" ht="64.5" customHeight="1" x14ac:dyDescent="0.25">
      <c r="A9" s="42"/>
      <c r="B9" s="57"/>
      <c r="C9" s="57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59"/>
    </row>
    <row r="10" spans="1:22" x14ac:dyDescent="0.25">
      <c r="A10" s="42"/>
      <c r="B10" s="58"/>
      <c r="C10" s="58"/>
      <c r="D10" s="58"/>
      <c r="E10" s="58"/>
      <c r="F10" s="58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9"/>
    </row>
    <row r="11" spans="1:22" x14ac:dyDescent="0.25">
      <c r="A11" s="42"/>
      <c r="B11" s="58"/>
      <c r="C11" s="58"/>
      <c r="D11" s="58"/>
      <c r="E11" s="58"/>
      <c r="F11" s="58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9"/>
    </row>
    <row r="12" spans="1:22" x14ac:dyDescent="0.25">
      <c r="A12" s="42"/>
      <c r="B12" s="58"/>
      <c r="C12" s="58"/>
      <c r="D12" s="58"/>
      <c r="E12" s="58"/>
      <c r="F12" s="58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59"/>
      <c r="R12" s="59"/>
      <c r="S12" s="59"/>
      <c r="T12" s="59"/>
      <c r="U12" s="59"/>
      <c r="V12" s="59"/>
    </row>
    <row r="13" spans="1:22" x14ac:dyDescent="0.25">
      <c r="A13" s="42"/>
      <c r="B13" s="58"/>
      <c r="C13" s="58"/>
      <c r="D13" s="58"/>
      <c r="E13" s="58"/>
      <c r="F13" s="58"/>
      <c r="G13" s="59"/>
      <c r="H13" s="59"/>
      <c r="I13" s="59"/>
      <c r="J13" s="59"/>
      <c r="K13" s="59"/>
      <c r="L13" s="59"/>
      <c r="M13" s="59"/>
      <c r="N13" s="59"/>
      <c r="O13" s="59"/>
      <c r="P13" s="59"/>
      <c r="Q13" s="59"/>
      <c r="R13" s="59"/>
      <c r="S13" s="59"/>
      <c r="T13" s="59"/>
      <c r="U13" s="59"/>
      <c r="V13" s="59"/>
    </row>
    <row r="14" spans="1:22" x14ac:dyDescent="0.25">
      <c r="A14" s="42"/>
      <c r="B14" s="58"/>
      <c r="C14" s="58"/>
      <c r="D14" s="58"/>
      <c r="E14" s="58"/>
      <c r="F14" s="58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</row>
    <row r="15" spans="1:22" x14ac:dyDescent="0.25">
      <c r="A15" s="42"/>
      <c r="B15" s="58"/>
      <c r="C15" s="58"/>
      <c r="D15" s="58"/>
      <c r="E15" s="58"/>
      <c r="F15" s="58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59"/>
      <c r="R15" s="59"/>
      <c r="S15" s="59"/>
      <c r="T15" s="59"/>
      <c r="U15" s="59"/>
      <c r="V15" s="59"/>
    </row>
    <row r="16" spans="1:22" x14ac:dyDescent="0.25">
      <c r="A16" s="42"/>
      <c r="B16" s="58"/>
      <c r="C16" s="58"/>
      <c r="D16" s="58"/>
      <c r="E16" s="58"/>
      <c r="F16" s="58"/>
      <c r="G16" s="59"/>
      <c r="H16" s="59"/>
      <c r="I16" s="59"/>
      <c r="J16" s="59"/>
      <c r="K16" s="59"/>
      <c r="L16" s="59"/>
      <c r="M16" s="59"/>
      <c r="N16" s="59"/>
      <c r="O16" s="59"/>
      <c r="P16" s="59"/>
      <c r="Q16" s="59"/>
      <c r="R16" s="59"/>
      <c r="S16" s="59"/>
      <c r="T16" s="59"/>
      <c r="U16" s="59"/>
      <c r="V16" s="59"/>
    </row>
    <row r="17" spans="1:22" x14ac:dyDescent="0.25">
      <c r="A17" s="42"/>
      <c r="B17" s="58"/>
      <c r="C17" s="58"/>
      <c r="D17" s="58"/>
      <c r="E17" s="58"/>
      <c r="F17" s="58"/>
      <c r="G17" s="59"/>
      <c r="H17" s="59"/>
      <c r="I17" s="59"/>
      <c r="J17" s="59"/>
      <c r="K17" s="59"/>
      <c r="L17" s="59"/>
      <c r="M17" s="59"/>
      <c r="N17" s="59"/>
      <c r="O17" s="59"/>
      <c r="P17" s="59"/>
      <c r="Q17" s="59"/>
      <c r="R17" s="59"/>
      <c r="S17" s="59"/>
      <c r="T17" s="59"/>
      <c r="U17" s="59"/>
      <c r="V17" s="59"/>
    </row>
    <row r="18" spans="1:22" x14ac:dyDescent="0.25">
      <c r="A18" s="42"/>
      <c r="B18" s="58"/>
      <c r="C18" s="58"/>
      <c r="D18" s="58"/>
      <c r="E18" s="58"/>
      <c r="F18" s="58"/>
      <c r="G18" s="59"/>
      <c r="H18" s="59"/>
      <c r="I18" s="59"/>
      <c r="J18" s="59"/>
      <c r="K18" s="59"/>
      <c r="L18" s="59"/>
      <c r="M18" s="59"/>
      <c r="N18" s="59"/>
      <c r="O18" s="59"/>
      <c r="P18" s="59"/>
      <c r="Q18" s="59"/>
      <c r="R18" s="59"/>
      <c r="S18" s="59"/>
      <c r="T18" s="59"/>
      <c r="U18" s="59"/>
      <c r="V18" s="59"/>
    </row>
    <row r="19" spans="1:22" x14ac:dyDescent="0.25">
      <c r="A19" s="42"/>
      <c r="B19" s="58"/>
      <c r="C19" s="58"/>
      <c r="D19" s="58"/>
      <c r="E19" s="58"/>
      <c r="F19" s="58"/>
      <c r="G19" s="59"/>
      <c r="H19" s="59"/>
      <c r="I19" s="59"/>
      <c r="J19" s="59"/>
      <c r="K19" s="59"/>
      <c r="L19" s="59"/>
      <c r="M19" s="59"/>
      <c r="N19" s="59"/>
      <c r="O19" s="59"/>
      <c r="P19" s="59"/>
      <c r="Q19" s="59"/>
      <c r="R19" s="59"/>
      <c r="S19" s="59"/>
      <c r="T19" s="59"/>
      <c r="U19" s="59"/>
      <c r="V19" s="59"/>
    </row>
    <row r="20" spans="1:22" x14ac:dyDescent="0.25">
      <c r="A20" s="42"/>
      <c r="B20" s="58"/>
      <c r="C20" s="58"/>
      <c r="D20" s="58"/>
      <c r="E20" s="58"/>
      <c r="F20" s="58"/>
      <c r="G20" s="59"/>
      <c r="H20" s="59"/>
      <c r="I20" s="59"/>
      <c r="J20" s="59"/>
      <c r="K20" s="59"/>
      <c r="L20" s="59"/>
      <c r="M20" s="59"/>
      <c r="N20" s="59"/>
      <c r="O20" s="59"/>
      <c r="P20" s="59"/>
      <c r="Q20" s="59"/>
      <c r="R20" s="59"/>
      <c r="S20" s="59"/>
      <c r="T20" s="59"/>
      <c r="U20" s="59"/>
      <c r="V20" s="59"/>
    </row>
    <row r="21" spans="1:22" x14ac:dyDescent="0.25">
      <c r="A21" s="42"/>
      <c r="B21" s="58"/>
      <c r="C21" s="58"/>
      <c r="D21" s="58"/>
      <c r="E21" s="58"/>
      <c r="F21" s="58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  <c r="U21" s="59"/>
      <c r="V21" s="59"/>
    </row>
    <row r="22" spans="1:22" x14ac:dyDescent="0.25">
      <c r="B22" s="59"/>
      <c r="C22" s="59"/>
      <c r="D22" s="59"/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59"/>
      <c r="P22" s="59"/>
      <c r="Q22" s="59"/>
      <c r="R22" s="59"/>
      <c r="S22" s="59"/>
      <c r="T22" s="59"/>
      <c r="U22" s="59"/>
      <c r="V22" s="59"/>
    </row>
  </sheetData>
  <sheetProtection algorithmName="SHA-512" hashValue="wLsqoimv4lcO24o1jqSXrmSpRi5w0T5JrIrZWjzjpbDuSq6I2JyuwWrxKlkTfZDNOOl8/zp9iPJMM/5A3/6OFg==" saltValue="TROV2Qm7KrTrd1eQXtlwgA==" spinCount="100000" sheet="1" selectLockedCells="1" selectUnlockedCells="1"/>
  <mergeCells count="1">
    <mergeCell ref="B2:U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T116"/>
  <sheetViews>
    <sheetView showGridLines="0" view="pageBreakPreview" topLeftCell="A85" zoomScaleNormal="100" zoomScaleSheetLayoutView="100" zoomScalePageLayoutView="70" workbookViewId="0">
      <selection activeCell="L83" sqref="L83"/>
    </sheetView>
  </sheetViews>
  <sheetFormatPr defaultColWidth="9.140625" defaultRowHeight="15" x14ac:dyDescent="0.25"/>
  <cols>
    <col min="1" max="1" width="1.85546875" style="1" customWidth="1"/>
    <col min="2" max="2" width="20.5703125" style="1" customWidth="1"/>
    <col min="3" max="3" width="6.85546875" style="1" hidden="1" customWidth="1"/>
    <col min="4" max="4" width="16.42578125" style="2" customWidth="1"/>
    <col min="5" max="5" width="6.85546875" style="2" customWidth="1"/>
    <col min="6" max="7" width="16.42578125" style="1" customWidth="1"/>
    <col min="8" max="8" width="6.85546875" style="1" customWidth="1"/>
    <col min="9" max="9" width="16.42578125" style="1" customWidth="1"/>
    <col min="10" max="11" width="17" style="1" customWidth="1"/>
    <col min="12" max="18" width="18.28515625" style="1" customWidth="1"/>
    <col min="19" max="19" width="4.28515625" style="1" customWidth="1"/>
    <col min="20" max="20" width="12" style="1" customWidth="1"/>
    <col min="21" max="21" width="12.5703125" style="1" customWidth="1"/>
    <col min="22" max="23" width="11.85546875" style="1" customWidth="1"/>
    <col min="24" max="24" width="15" style="1" bestFit="1" customWidth="1"/>
    <col min="25" max="25" width="5.85546875" style="1" customWidth="1"/>
    <col min="26" max="34" width="9.140625" style="1"/>
    <col min="35" max="35" width="11.7109375" style="1" customWidth="1"/>
    <col min="36" max="36" width="10.28515625" style="1" customWidth="1"/>
    <col min="37" max="37" width="20.7109375" style="1" customWidth="1"/>
    <col min="38" max="16384" width="9.140625" style="1"/>
  </cols>
  <sheetData>
    <row r="1" spans="2:46" x14ac:dyDescent="0.25">
      <c r="AL1" s="3"/>
      <c r="AM1" s="3"/>
      <c r="AN1" s="3"/>
      <c r="AO1" s="3"/>
      <c r="AP1" s="3"/>
      <c r="AQ1" s="3"/>
      <c r="AR1" s="3"/>
      <c r="AS1" s="3"/>
      <c r="AT1" s="3"/>
    </row>
    <row r="2" spans="2:46" ht="21" x14ac:dyDescent="0.35">
      <c r="B2" s="4" t="s">
        <v>77</v>
      </c>
      <c r="AA2" s="56">
        <v>0.7</v>
      </c>
      <c r="AL2" s="78"/>
      <c r="AM2" s="78"/>
      <c r="AN2" s="78"/>
      <c r="AO2" s="79"/>
      <c r="AP2" s="79"/>
      <c r="AQ2" s="79"/>
      <c r="AR2" s="77"/>
      <c r="AS2" s="77"/>
      <c r="AT2" s="77"/>
    </row>
    <row r="3" spans="2:46" ht="20.25" customHeight="1" x14ac:dyDescent="0.35">
      <c r="B3" s="5" t="s">
        <v>78</v>
      </c>
      <c r="AA3" s="56">
        <v>0.6</v>
      </c>
      <c r="AL3" s="6"/>
      <c r="AM3" s="6"/>
      <c r="AN3" s="6"/>
      <c r="AO3" s="7"/>
      <c r="AP3" s="7"/>
      <c r="AQ3" s="7"/>
      <c r="AR3" s="8"/>
      <c r="AS3" s="8"/>
      <c r="AT3" s="8"/>
    </row>
    <row r="4" spans="2:46" ht="20.25" customHeight="1" x14ac:dyDescent="0.25">
      <c r="AA4" s="56">
        <v>0.45</v>
      </c>
      <c r="AL4" s="6"/>
      <c r="AM4" s="6"/>
      <c r="AN4" s="6"/>
      <c r="AO4" s="7"/>
      <c r="AP4" s="7"/>
      <c r="AQ4" s="7"/>
      <c r="AR4" s="8"/>
      <c r="AS4" s="8"/>
      <c r="AT4" s="8"/>
    </row>
    <row r="5" spans="2:46" x14ac:dyDescent="0.25">
      <c r="D5" s="80" t="s">
        <v>66</v>
      </c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  <c r="P5" s="81"/>
      <c r="Q5" s="82"/>
      <c r="AA5" s="56">
        <v>0.35</v>
      </c>
      <c r="AL5" s="9"/>
      <c r="AM5" s="10"/>
      <c r="AN5" s="11"/>
      <c r="AO5" s="12"/>
      <c r="AP5" s="10"/>
      <c r="AQ5" s="13"/>
      <c r="AR5" s="14"/>
      <c r="AS5" s="15"/>
      <c r="AT5" s="16"/>
    </row>
    <row r="6" spans="2:46" x14ac:dyDescent="0.25">
      <c r="D6" s="93" t="s">
        <v>43</v>
      </c>
      <c r="E6" s="93"/>
      <c r="F6" s="93"/>
      <c r="G6" s="93"/>
      <c r="H6" s="93"/>
      <c r="I6" s="93"/>
      <c r="J6" s="93"/>
      <c r="K6" s="93" t="s">
        <v>44</v>
      </c>
      <c r="L6" s="93"/>
      <c r="M6" s="93"/>
      <c r="N6" s="93"/>
      <c r="O6" s="93"/>
      <c r="P6" s="93"/>
      <c r="Q6" s="93"/>
      <c r="AL6" s="9"/>
      <c r="AM6" s="10"/>
      <c r="AN6" s="11"/>
      <c r="AO6" s="12"/>
      <c r="AP6" s="10"/>
      <c r="AQ6" s="13"/>
      <c r="AR6" s="14"/>
      <c r="AS6" s="15"/>
      <c r="AT6" s="16"/>
    </row>
    <row r="7" spans="2:46" x14ac:dyDescent="0.25">
      <c r="D7" s="94" t="s">
        <v>63</v>
      </c>
      <c r="E7" s="87"/>
      <c r="F7" s="95"/>
      <c r="G7" s="96" t="s">
        <v>64</v>
      </c>
      <c r="H7" s="97"/>
      <c r="I7" s="97"/>
      <c r="J7" s="98"/>
      <c r="K7" s="99" t="s">
        <v>63</v>
      </c>
      <c r="L7" s="100"/>
      <c r="M7" s="101"/>
      <c r="N7" s="96" t="s">
        <v>64</v>
      </c>
      <c r="O7" s="97"/>
      <c r="P7" s="97"/>
      <c r="Q7" s="98"/>
      <c r="AL7" s="9"/>
      <c r="AM7" s="10"/>
      <c r="AN7" s="11"/>
      <c r="AO7" s="12"/>
      <c r="AP7" s="10"/>
      <c r="AQ7" s="13"/>
      <c r="AR7" s="14"/>
      <c r="AS7" s="15"/>
      <c r="AT7" s="16"/>
    </row>
    <row r="8" spans="2:46" x14ac:dyDescent="0.25">
      <c r="D8" s="102">
        <v>0.7</v>
      </c>
      <c r="E8" s="86"/>
      <c r="F8" s="103"/>
      <c r="G8" s="83">
        <v>0.6</v>
      </c>
      <c r="H8" s="84"/>
      <c r="I8" s="84"/>
      <c r="J8" s="85"/>
      <c r="K8" s="86">
        <v>0.45</v>
      </c>
      <c r="L8" s="87"/>
      <c r="M8" s="87"/>
      <c r="N8" s="83">
        <v>0.35</v>
      </c>
      <c r="O8" s="88"/>
      <c r="P8" s="88"/>
      <c r="Q8" s="89"/>
      <c r="AL8" s="9"/>
      <c r="AM8" s="10"/>
      <c r="AN8" s="11"/>
      <c r="AO8" s="12"/>
      <c r="AP8" s="10"/>
      <c r="AQ8" s="13"/>
      <c r="AR8" s="14"/>
      <c r="AS8" s="15"/>
      <c r="AT8" s="16"/>
    </row>
    <row r="9" spans="2:46" ht="15" customHeight="1" x14ac:dyDescent="0.25"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AL9" s="9"/>
      <c r="AM9" s="10"/>
      <c r="AN9" s="11"/>
      <c r="AO9" s="12"/>
      <c r="AP9" s="10"/>
      <c r="AQ9" s="13"/>
      <c r="AR9" s="14"/>
      <c r="AS9" s="15"/>
      <c r="AT9" s="16"/>
    </row>
    <row r="10" spans="2:46" ht="10.5" customHeight="1" x14ac:dyDescent="0.25">
      <c r="D10" s="1"/>
      <c r="E10" s="1"/>
    </row>
    <row r="11" spans="2:46" ht="21" x14ac:dyDescent="0.35">
      <c r="B11" s="75" t="s">
        <v>79</v>
      </c>
      <c r="C11" s="76"/>
      <c r="D11" s="76"/>
      <c r="E11" s="76"/>
      <c r="F11" s="76"/>
      <c r="G11" s="76"/>
      <c r="H11" s="76"/>
      <c r="I11" s="76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3"/>
    </row>
    <row r="13" spans="2:46" ht="30" customHeight="1" x14ac:dyDescent="0.25">
      <c r="B13" s="20" t="s">
        <v>81</v>
      </c>
      <c r="C13" s="21"/>
      <c r="D13" s="63"/>
      <c r="E13" s="64"/>
      <c r="F13" s="64"/>
      <c r="G13" s="65"/>
      <c r="H13" s="22" t="s">
        <v>36</v>
      </c>
      <c r="I13" s="22" t="s">
        <v>37</v>
      </c>
      <c r="J13" s="22" t="s">
        <v>74</v>
      </c>
      <c r="K13" s="22" t="s">
        <v>38</v>
      </c>
      <c r="L13" s="22" t="s">
        <v>39</v>
      </c>
      <c r="M13" s="22" t="s">
        <v>40</v>
      </c>
      <c r="N13" s="22" t="s">
        <v>41</v>
      </c>
      <c r="O13" s="22" t="s">
        <v>42</v>
      </c>
      <c r="P13" s="22" t="s">
        <v>61</v>
      </c>
      <c r="Q13" s="22" t="s">
        <v>62</v>
      </c>
      <c r="R13" s="22" t="s">
        <v>35</v>
      </c>
    </row>
    <row r="14" spans="2:46" ht="15" customHeight="1" x14ac:dyDescent="0.25">
      <c r="B14" s="105" t="s">
        <v>0</v>
      </c>
      <c r="C14" s="106"/>
      <c r="D14" s="90" t="s">
        <v>34</v>
      </c>
      <c r="E14" s="91"/>
      <c r="F14" s="91"/>
      <c r="G14" s="92"/>
      <c r="H14" s="23" t="s">
        <v>7</v>
      </c>
      <c r="I14" s="23" t="s">
        <v>5</v>
      </c>
      <c r="J14" s="52"/>
      <c r="K14" s="52"/>
      <c r="L14" s="52"/>
      <c r="M14" s="52"/>
      <c r="N14" s="52"/>
      <c r="O14" s="52"/>
      <c r="P14" s="52"/>
      <c r="Q14" s="52"/>
      <c r="R14" s="43">
        <f t="shared" ref="R14:R23" si="0">SUM(J14:Q14)</f>
        <v>0</v>
      </c>
    </row>
    <row r="15" spans="2:46" ht="15" customHeight="1" x14ac:dyDescent="0.25">
      <c r="B15" s="107"/>
      <c r="C15" s="108"/>
      <c r="D15" s="90" t="s">
        <v>31</v>
      </c>
      <c r="E15" s="91"/>
      <c r="F15" s="91"/>
      <c r="G15" s="92"/>
      <c r="H15" s="23" t="s">
        <v>8</v>
      </c>
      <c r="I15" s="23" t="s">
        <v>6</v>
      </c>
      <c r="J15" s="52"/>
      <c r="K15" s="52"/>
      <c r="L15" s="52"/>
      <c r="M15" s="52"/>
      <c r="N15" s="52"/>
      <c r="O15" s="52"/>
      <c r="P15" s="52"/>
      <c r="Q15" s="52"/>
      <c r="R15" s="43">
        <f t="shared" si="0"/>
        <v>0</v>
      </c>
    </row>
    <row r="16" spans="2:46" ht="15" customHeight="1" x14ac:dyDescent="0.25">
      <c r="B16" s="105" t="s">
        <v>1</v>
      </c>
      <c r="C16" s="106"/>
      <c r="D16" s="90" t="s">
        <v>67</v>
      </c>
      <c r="E16" s="91"/>
      <c r="F16" s="91"/>
      <c r="G16" s="92"/>
      <c r="H16" s="23" t="s">
        <v>9</v>
      </c>
      <c r="I16" s="23" t="s">
        <v>5</v>
      </c>
      <c r="J16" s="52"/>
      <c r="K16" s="52"/>
      <c r="L16" s="52"/>
      <c r="M16" s="52"/>
      <c r="N16" s="52"/>
      <c r="O16" s="52"/>
      <c r="P16" s="52"/>
      <c r="Q16" s="52"/>
      <c r="R16" s="43">
        <f t="shared" si="0"/>
        <v>0</v>
      </c>
    </row>
    <row r="17" spans="2:39" ht="15" customHeight="1" x14ac:dyDescent="0.25">
      <c r="B17" s="107"/>
      <c r="C17" s="108"/>
      <c r="D17" s="90" t="s">
        <v>68</v>
      </c>
      <c r="E17" s="91"/>
      <c r="F17" s="91"/>
      <c r="G17" s="92"/>
      <c r="H17" s="23" t="s">
        <v>10</v>
      </c>
      <c r="I17" s="23" t="s">
        <v>6</v>
      </c>
      <c r="J17" s="52"/>
      <c r="K17" s="52"/>
      <c r="L17" s="52"/>
      <c r="M17" s="52"/>
      <c r="N17" s="52"/>
      <c r="O17" s="52"/>
      <c r="P17" s="52"/>
      <c r="Q17" s="52"/>
      <c r="R17" s="43">
        <f t="shared" si="0"/>
        <v>0</v>
      </c>
    </row>
    <row r="18" spans="2:39" ht="15" customHeight="1" x14ac:dyDescent="0.25">
      <c r="B18" s="105" t="s">
        <v>2</v>
      </c>
      <c r="C18" s="106"/>
      <c r="D18" s="90" t="s">
        <v>69</v>
      </c>
      <c r="E18" s="91"/>
      <c r="F18" s="91"/>
      <c r="G18" s="92"/>
      <c r="H18" s="23" t="s">
        <v>11</v>
      </c>
      <c r="I18" s="23" t="s">
        <v>5</v>
      </c>
      <c r="J18" s="52"/>
      <c r="K18" s="52"/>
      <c r="L18" s="52"/>
      <c r="M18" s="52"/>
      <c r="N18" s="52"/>
      <c r="O18" s="52"/>
      <c r="P18" s="52"/>
      <c r="Q18" s="52"/>
      <c r="R18" s="43">
        <f t="shared" si="0"/>
        <v>0</v>
      </c>
    </row>
    <row r="19" spans="2:39" ht="15" customHeight="1" x14ac:dyDescent="0.25">
      <c r="B19" s="107"/>
      <c r="C19" s="108"/>
      <c r="D19" s="90" t="s">
        <v>70</v>
      </c>
      <c r="E19" s="91"/>
      <c r="F19" s="91"/>
      <c r="G19" s="92"/>
      <c r="H19" s="23" t="s">
        <v>12</v>
      </c>
      <c r="I19" s="23" t="s">
        <v>6</v>
      </c>
      <c r="J19" s="52"/>
      <c r="K19" s="52"/>
      <c r="L19" s="52"/>
      <c r="M19" s="52"/>
      <c r="N19" s="52"/>
      <c r="O19" s="52"/>
      <c r="P19" s="52"/>
      <c r="Q19" s="52"/>
      <c r="R19" s="43">
        <f t="shared" si="0"/>
        <v>0</v>
      </c>
    </row>
    <row r="20" spans="2:39" ht="15" customHeight="1" x14ac:dyDescent="0.25">
      <c r="B20" s="105" t="s">
        <v>3</v>
      </c>
      <c r="C20" s="106"/>
      <c r="D20" s="90" t="s">
        <v>33</v>
      </c>
      <c r="E20" s="91"/>
      <c r="F20" s="91"/>
      <c r="G20" s="92"/>
      <c r="H20" s="23" t="s">
        <v>13</v>
      </c>
      <c r="I20" s="23" t="s">
        <v>5</v>
      </c>
      <c r="J20" s="52"/>
      <c r="K20" s="52"/>
      <c r="L20" s="52"/>
      <c r="M20" s="52"/>
      <c r="N20" s="52"/>
      <c r="O20" s="52"/>
      <c r="P20" s="52"/>
      <c r="Q20" s="52"/>
      <c r="R20" s="43">
        <f t="shared" si="0"/>
        <v>0</v>
      </c>
    </row>
    <row r="21" spans="2:39" ht="15" customHeight="1" x14ac:dyDescent="0.25">
      <c r="B21" s="107"/>
      <c r="C21" s="108"/>
      <c r="D21" s="90" t="s">
        <v>32</v>
      </c>
      <c r="E21" s="91"/>
      <c r="F21" s="91"/>
      <c r="G21" s="92"/>
      <c r="H21" s="23" t="s">
        <v>14</v>
      </c>
      <c r="I21" s="23" t="s">
        <v>6</v>
      </c>
      <c r="J21" s="52"/>
      <c r="K21" s="52"/>
      <c r="L21" s="52"/>
      <c r="M21" s="52"/>
      <c r="N21" s="52"/>
      <c r="O21" s="52"/>
      <c r="P21" s="52"/>
      <c r="Q21" s="52"/>
      <c r="R21" s="43">
        <f t="shared" si="0"/>
        <v>0</v>
      </c>
    </row>
    <row r="22" spans="2:39" ht="15" customHeight="1" x14ac:dyDescent="0.25">
      <c r="B22" s="105" t="s">
        <v>4</v>
      </c>
      <c r="C22" s="106"/>
      <c r="D22" s="90" t="s">
        <v>72</v>
      </c>
      <c r="E22" s="91"/>
      <c r="F22" s="91"/>
      <c r="G22" s="92"/>
      <c r="H22" s="23" t="s">
        <v>82</v>
      </c>
      <c r="I22" s="23" t="s">
        <v>5</v>
      </c>
      <c r="J22" s="52"/>
      <c r="K22" s="52"/>
      <c r="L22" s="52"/>
      <c r="M22" s="52"/>
      <c r="N22" s="52"/>
      <c r="O22" s="52"/>
      <c r="P22" s="52"/>
      <c r="Q22" s="52"/>
      <c r="R22" s="43">
        <f>SUM(J22:Q22)</f>
        <v>0</v>
      </c>
    </row>
    <row r="23" spans="2:39" ht="15" customHeight="1" thickBot="1" x14ac:dyDescent="0.3">
      <c r="B23" s="107"/>
      <c r="C23" s="108"/>
      <c r="D23" s="90" t="s">
        <v>73</v>
      </c>
      <c r="E23" s="91"/>
      <c r="F23" s="91"/>
      <c r="G23" s="92"/>
      <c r="H23" s="23" t="s">
        <v>83</v>
      </c>
      <c r="I23" s="23" t="s">
        <v>6</v>
      </c>
      <c r="J23" s="52"/>
      <c r="K23" s="52"/>
      <c r="L23" s="52"/>
      <c r="M23" s="52"/>
      <c r="N23" s="52"/>
      <c r="O23" s="52"/>
      <c r="P23" s="52"/>
      <c r="Q23" s="52"/>
      <c r="R23" s="43">
        <f t="shared" si="0"/>
        <v>0</v>
      </c>
    </row>
    <row r="24" spans="2:39" ht="15.75" thickBot="1" x14ac:dyDescent="0.3">
      <c r="B24" s="24"/>
      <c r="C24" s="25"/>
      <c r="D24" s="26"/>
      <c r="E24" s="26"/>
      <c r="F24" s="26"/>
      <c r="G24" s="26"/>
      <c r="H24" s="27"/>
      <c r="I24" s="27"/>
      <c r="J24" s="50">
        <f t="shared" ref="J24:R24" si="1">SUM(J14:J23)</f>
        <v>0</v>
      </c>
      <c r="K24" s="50">
        <f t="shared" si="1"/>
        <v>0</v>
      </c>
      <c r="L24" s="50">
        <f t="shared" si="1"/>
        <v>0</v>
      </c>
      <c r="M24" s="50">
        <f t="shared" si="1"/>
        <v>0</v>
      </c>
      <c r="N24" s="50">
        <f t="shared" si="1"/>
        <v>0</v>
      </c>
      <c r="O24" s="50">
        <f t="shared" si="1"/>
        <v>0</v>
      </c>
      <c r="P24" s="50">
        <f t="shared" si="1"/>
        <v>0</v>
      </c>
      <c r="Q24" s="50">
        <f t="shared" si="1"/>
        <v>0</v>
      </c>
      <c r="R24" s="44">
        <f t="shared" si="1"/>
        <v>0</v>
      </c>
      <c r="AK24" s="3"/>
      <c r="AL24" s="3"/>
      <c r="AM24" s="3"/>
    </row>
    <row r="25" spans="2:39" x14ac:dyDescent="0.25">
      <c r="B25" s="24"/>
      <c r="C25" s="25"/>
      <c r="D25" s="26"/>
      <c r="E25" s="26"/>
      <c r="F25" s="26"/>
      <c r="G25" s="26"/>
      <c r="H25" s="27"/>
      <c r="I25" s="28" t="s">
        <v>5</v>
      </c>
      <c r="J25" s="47">
        <f>J14+J16+J18+J20+J22</f>
        <v>0</v>
      </c>
      <c r="K25" s="47">
        <f t="shared" ref="K25:Q25" si="2">K14+K16+K18+K20+K22</f>
        <v>0</v>
      </c>
      <c r="L25" s="47">
        <f t="shared" si="2"/>
        <v>0</v>
      </c>
      <c r="M25" s="47">
        <f t="shared" si="2"/>
        <v>0</v>
      </c>
      <c r="N25" s="47">
        <f t="shared" si="2"/>
        <v>0</v>
      </c>
      <c r="O25" s="47">
        <f t="shared" si="2"/>
        <v>0</v>
      </c>
      <c r="P25" s="47">
        <f t="shared" si="2"/>
        <v>0</v>
      </c>
      <c r="Q25" s="47">
        <f t="shared" si="2"/>
        <v>0</v>
      </c>
      <c r="R25" s="45">
        <f>SUM(J25:Q25)</f>
        <v>0</v>
      </c>
      <c r="AK25" s="3"/>
      <c r="AL25" s="3"/>
      <c r="AM25" s="3"/>
    </row>
    <row r="26" spans="2:39" ht="15.75" thickBot="1" x14ac:dyDescent="0.3">
      <c r="B26" s="24"/>
      <c r="C26" s="25"/>
      <c r="D26" s="26"/>
      <c r="E26" s="26"/>
      <c r="F26" s="26"/>
      <c r="G26" s="26"/>
      <c r="H26" s="27"/>
      <c r="I26" s="29" t="s">
        <v>6</v>
      </c>
      <c r="J26" s="48">
        <f>J15+J17+J19+J21+J23</f>
        <v>0</v>
      </c>
      <c r="K26" s="48">
        <f>K15+K17+K19+K21+K23</f>
        <v>0</v>
      </c>
      <c r="L26" s="48">
        <f t="shared" ref="L26:Q26" si="3">L15+L17+L19+L21+L23</f>
        <v>0</v>
      </c>
      <c r="M26" s="48">
        <f t="shared" si="3"/>
        <v>0</v>
      </c>
      <c r="N26" s="48">
        <f t="shared" si="3"/>
        <v>0</v>
      </c>
      <c r="O26" s="48">
        <f t="shared" si="3"/>
        <v>0</v>
      </c>
      <c r="P26" s="48">
        <f t="shared" si="3"/>
        <v>0</v>
      </c>
      <c r="Q26" s="48">
        <f t="shared" si="3"/>
        <v>0</v>
      </c>
      <c r="R26" s="46">
        <f>SUM(J26:Q26)</f>
        <v>0</v>
      </c>
      <c r="AK26" s="3"/>
      <c r="AL26" s="3"/>
      <c r="AM26" s="3"/>
    </row>
    <row r="27" spans="2:39" ht="15.75" customHeight="1" x14ac:dyDescent="0.25">
      <c r="B27" s="24"/>
      <c r="C27" s="25"/>
      <c r="D27" s="26"/>
      <c r="E27" s="26"/>
      <c r="F27" s="26"/>
      <c r="G27" s="26"/>
      <c r="H27" s="27"/>
      <c r="I27" s="30"/>
      <c r="J27" s="31"/>
      <c r="K27" s="31"/>
      <c r="L27" s="31"/>
      <c r="M27" s="31"/>
      <c r="N27" s="31"/>
      <c r="O27" s="32"/>
      <c r="P27" s="117" t="s">
        <v>75</v>
      </c>
      <c r="Q27" s="117"/>
      <c r="R27" s="33" t="str">
        <f>IF(R18+R19&gt;(R24*0.2),"NESPLNĚNO","SPLNĚNO")</f>
        <v>SPLNĚNO</v>
      </c>
      <c r="AK27" s="3"/>
      <c r="AL27" s="3"/>
      <c r="AM27" s="3"/>
    </row>
    <row r="28" spans="2:39" x14ac:dyDescent="0.25"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AK28" s="3"/>
      <c r="AL28" s="3"/>
      <c r="AM28" s="3"/>
    </row>
    <row r="29" spans="2:39" ht="30" customHeight="1" x14ac:dyDescent="0.25">
      <c r="B29" s="20" t="s">
        <v>81</v>
      </c>
      <c r="C29" s="21"/>
      <c r="D29" s="63"/>
      <c r="E29" s="64"/>
      <c r="F29" s="64"/>
      <c r="G29" s="65"/>
      <c r="H29" s="22" t="s">
        <v>36</v>
      </c>
      <c r="I29" s="22" t="s">
        <v>37</v>
      </c>
      <c r="J29" s="22" t="s">
        <v>74</v>
      </c>
      <c r="K29" s="22" t="s">
        <v>38</v>
      </c>
      <c r="L29" s="22" t="s">
        <v>39</v>
      </c>
      <c r="M29" s="22" t="s">
        <v>40</v>
      </c>
      <c r="N29" s="22" t="s">
        <v>41</v>
      </c>
      <c r="O29" s="22" t="s">
        <v>42</v>
      </c>
      <c r="P29" s="22" t="s">
        <v>61</v>
      </c>
      <c r="Q29" s="22" t="s">
        <v>62</v>
      </c>
      <c r="R29" s="22" t="s">
        <v>35</v>
      </c>
      <c r="AK29" s="3"/>
      <c r="AL29" s="3"/>
      <c r="AM29" s="3"/>
    </row>
    <row r="30" spans="2:39" ht="15" customHeight="1" x14ac:dyDescent="0.25">
      <c r="B30" s="105" t="s">
        <v>0</v>
      </c>
      <c r="C30" s="106" t="s">
        <v>0</v>
      </c>
      <c r="D30" s="90" t="s">
        <v>34</v>
      </c>
      <c r="E30" s="91"/>
      <c r="F30" s="91"/>
      <c r="G30" s="92"/>
      <c r="H30" s="23" t="s">
        <v>15</v>
      </c>
      <c r="I30" s="23" t="s">
        <v>5</v>
      </c>
      <c r="J30" s="52"/>
      <c r="K30" s="52"/>
      <c r="L30" s="52"/>
      <c r="M30" s="52"/>
      <c r="N30" s="52"/>
      <c r="O30" s="52"/>
      <c r="P30" s="52"/>
      <c r="Q30" s="52"/>
      <c r="R30" s="43">
        <f t="shared" ref="R30:R39" si="4">SUM(J30:Q30)</f>
        <v>0</v>
      </c>
      <c r="AK30" s="3"/>
      <c r="AL30" s="3"/>
      <c r="AM30" s="3"/>
    </row>
    <row r="31" spans="2:39" ht="15" customHeight="1" x14ac:dyDescent="0.25">
      <c r="B31" s="107"/>
      <c r="C31" s="108"/>
      <c r="D31" s="90" t="s">
        <v>31</v>
      </c>
      <c r="E31" s="91"/>
      <c r="F31" s="91"/>
      <c r="G31" s="92"/>
      <c r="H31" s="23" t="s">
        <v>16</v>
      </c>
      <c r="I31" s="23" t="s">
        <v>6</v>
      </c>
      <c r="J31" s="52"/>
      <c r="K31" s="52"/>
      <c r="L31" s="52"/>
      <c r="M31" s="52"/>
      <c r="N31" s="52"/>
      <c r="O31" s="52"/>
      <c r="P31" s="52"/>
      <c r="Q31" s="52"/>
      <c r="R31" s="43">
        <f t="shared" si="4"/>
        <v>0</v>
      </c>
      <c r="AK31" s="3"/>
      <c r="AL31" s="3"/>
      <c r="AM31" s="3"/>
    </row>
    <row r="32" spans="2:39" ht="15" customHeight="1" x14ac:dyDescent="0.25">
      <c r="B32" s="105" t="s">
        <v>1</v>
      </c>
      <c r="C32" s="106" t="s">
        <v>1</v>
      </c>
      <c r="D32" s="90" t="s">
        <v>67</v>
      </c>
      <c r="E32" s="91"/>
      <c r="F32" s="91"/>
      <c r="G32" s="92"/>
      <c r="H32" s="23" t="s">
        <v>17</v>
      </c>
      <c r="I32" s="23" t="s">
        <v>5</v>
      </c>
      <c r="J32" s="52"/>
      <c r="K32" s="52"/>
      <c r="L32" s="52"/>
      <c r="M32" s="52"/>
      <c r="N32" s="52"/>
      <c r="O32" s="52"/>
      <c r="P32" s="52"/>
      <c r="Q32" s="52"/>
      <c r="R32" s="43">
        <f t="shared" si="4"/>
        <v>0</v>
      </c>
      <c r="AK32" s="3"/>
      <c r="AL32" s="3"/>
      <c r="AM32" s="3"/>
    </row>
    <row r="33" spans="2:39" ht="15" customHeight="1" x14ac:dyDescent="0.25">
      <c r="B33" s="107"/>
      <c r="C33" s="108"/>
      <c r="D33" s="90" t="s">
        <v>68</v>
      </c>
      <c r="E33" s="91"/>
      <c r="F33" s="91"/>
      <c r="G33" s="92"/>
      <c r="H33" s="23" t="s">
        <v>18</v>
      </c>
      <c r="I33" s="23" t="s">
        <v>6</v>
      </c>
      <c r="J33" s="52"/>
      <c r="K33" s="52"/>
      <c r="L33" s="52"/>
      <c r="M33" s="52"/>
      <c r="N33" s="52"/>
      <c r="O33" s="52"/>
      <c r="P33" s="52"/>
      <c r="Q33" s="52"/>
      <c r="R33" s="43">
        <f t="shared" si="4"/>
        <v>0</v>
      </c>
      <c r="AK33" s="3"/>
      <c r="AL33" s="3"/>
      <c r="AM33" s="3"/>
    </row>
    <row r="34" spans="2:39" ht="15" customHeight="1" x14ac:dyDescent="0.25">
      <c r="B34" s="105" t="s">
        <v>2</v>
      </c>
      <c r="C34" s="106" t="s">
        <v>2</v>
      </c>
      <c r="D34" s="90" t="s">
        <v>69</v>
      </c>
      <c r="E34" s="91"/>
      <c r="F34" s="91"/>
      <c r="G34" s="92"/>
      <c r="H34" s="23" t="s">
        <v>19</v>
      </c>
      <c r="I34" s="23" t="s">
        <v>5</v>
      </c>
      <c r="J34" s="52"/>
      <c r="K34" s="52"/>
      <c r="L34" s="52"/>
      <c r="M34" s="52"/>
      <c r="N34" s="52"/>
      <c r="O34" s="52"/>
      <c r="P34" s="52"/>
      <c r="Q34" s="52"/>
      <c r="R34" s="43">
        <f t="shared" si="4"/>
        <v>0</v>
      </c>
      <c r="AK34" s="3"/>
      <c r="AL34" s="3"/>
      <c r="AM34" s="3"/>
    </row>
    <row r="35" spans="2:39" ht="15" customHeight="1" x14ac:dyDescent="0.25">
      <c r="B35" s="107"/>
      <c r="C35" s="108"/>
      <c r="D35" s="90" t="s">
        <v>70</v>
      </c>
      <c r="E35" s="91"/>
      <c r="F35" s="91"/>
      <c r="G35" s="92"/>
      <c r="H35" s="23" t="s">
        <v>20</v>
      </c>
      <c r="I35" s="23" t="s">
        <v>6</v>
      </c>
      <c r="J35" s="52"/>
      <c r="K35" s="52"/>
      <c r="L35" s="52"/>
      <c r="M35" s="52"/>
      <c r="N35" s="52"/>
      <c r="O35" s="52"/>
      <c r="P35" s="52"/>
      <c r="Q35" s="52"/>
      <c r="R35" s="43">
        <f t="shared" si="4"/>
        <v>0</v>
      </c>
      <c r="AK35" s="3"/>
      <c r="AL35" s="3"/>
      <c r="AM35" s="3"/>
    </row>
    <row r="36" spans="2:39" ht="15" customHeight="1" x14ac:dyDescent="0.25">
      <c r="B36" s="105" t="s">
        <v>3</v>
      </c>
      <c r="C36" s="106" t="s">
        <v>3</v>
      </c>
      <c r="D36" s="90" t="s">
        <v>33</v>
      </c>
      <c r="E36" s="91"/>
      <c r="F36" s="91"/>
      <c r="G36" s="92"/>
      <c r="H36" s="23" t="s">
        <v>21</v>
      </c>
      <c r="I36" s="23" t="s">
        <v>5</v>
      </c>
      <c r="J36" s="52"/>
      <c r="K36" s="52"/>
      <c r="L36" s="52"/>
      <c r="M36" s="52"/>
      <c r="N36" s="52"/>
      <c r="O36" s="52"/>
      <c r="P36" s="52"/>
      <c r="Q36" s="52"/>
      <c r="R36" s="43">
        <f t="shared" si="4"/>
        <v>0</v>
      </c>
      <c r="AK36" s="3"/>
      <c r="AL36" s="3"/>
      <c r="AM36" s="3"/>
    </row>
    <row r="37" spans="2:39" ht="15" customHeight="1" x14ac:dyDescent="0.25">
      <c r="B37" s="107"/>
      <c r="C37" s="108"/>
      <c r="D37" s="90" t="s">
        <v>32</v>
      </c>
      <c r="E37" s="91"/>
      <c r="F37" s="91"/>
      <c r="G37" s="92"/>
      <c r="H37" s="23" t="s">
        <v>22</v>
      </c>
      <c r="I37" s="23" t="s">
        <v>6</v>
      </c>
      <c r="J37" s="52"/>
      <c r="K37" s="52"/>
      <c r="L37" s="52"/>
      <c r="M37" s="52"/>
      <c r="N37" s="52"/>
      <c r="O37" s="52"/>
      <c r="P37" s="52"/>
      <c r="Q37" s="52"/>
      <c r="R37" s="43">
        <f t="shared" si="4"/>
        <v>0</v>
      </c>
      <c r="AK37" s="3"/>
      <c r="AL37" s="3"/>
      <c r="AM37" s="3"/>
    </row>
    <row r="38" spans="2:39" ht="15" customHeight="1" x14ac:dyDescent="0.25">
      <c r="B38" s="105" t="s">
        <v>4</v>
      </c>
      <c r="C38" s="106" t="s">
        <v>4</v>
      </c>
      <c r="D38" s="90" t="s">
        <v>72</v>
      </c>
      <c r="E38" s="91"/>
      <c r="F38" s="91"/>
      <c r="G38" s="92"/>
      <c r="H38" s="23" t="s">
        <v>84</v>
      </c>
      <c r="I38" s="23" t="s">
        <v>5</v>
      </c>
      <c r="J38" s="52"/>
      <c r="K38" s="52"/>
      <c r="L38" s="52"/>
      <c r="M38" s="52"/>
      <c r="N38" s="52"/>
      <c r="O38" s="52"/>
      <c r="P38" s="52"/>
      <c r="Q38" s="52"/>
      <c r="R38" s="43">
        <f t="shared" si="4"/>
        <v>0</v>
      </c>
      <c r="AK38" s="3"/>
      <c r="AL38" s="3"/>
      <c r="AM38" s="3"/>
    </row>
    <row r="39" spans="2:39" ht="15" customHeight="1" thickBot="1" x14ac:dyDescent="0.3">
      <c r="B39" s="107"/>
      <c r="C39" s="108"/>
      <c r="D39" s="90" t="s">
        <v>73</v>
      </c>
      <c r="E39" s="91"/>
      <c r="F39" s="91"/>
      <c r="G39" s="92"/>
      <c r="H39" s="23" t="s">
        <v>85</v>
      </c>
      <c r="I39" s="23" t="s">
        <v>6</v>
      </c>
      <c r="J39" s="52"/>
      <c r="K39" s="52"/>
      <c r="L39" s="52"/>
      <c r="M39" s="52"/>
      <c r="N39" s="52"/>
      <c r="O39" s="52"/>
      <c r="P39" s="52"/>
      <c r="Q39" s="52"/>
      <c r="R39" s="43">
        <f t="shared" si="4"/>
        <v>0</v>
      </c>
      <c r="AK39" s="3"/>
      <c r="AL39" s="3"/>
      <c r="AM39" s="3"/>
    </row>
    <row r="40" spans="2:39" ht="13.5" customHeight="1" thickBot="1" x14ac:dyDescent="0.3">
      <c r="B40" s="24"/>
      <c r="C40" s="25"/>
      <c r="D40" s="26"/>
      <c r="E40" s="26"/>
      <c r="F40" s="26"/>
      <c r="G40" s="26"/>
      <c r="H40" s="27"/>
      <c r="I40" s="27"/>
      <c r="J40" s="50">
        <f t="shared" ref="J40:R40" si="5">SUM(J30:J39)</f>
        <v>0</v>
      </c>
      <c r="K40" s="49">
        <f t="shared" si="5"/>
        <v>0</v>
      </c>
      <c r="L40" s="49">
        <f t="shared" si="5"/>
        <v>0</v>
      </c>
      <c r="M40" s="49">
        <f t="shared" si="5"/>
        <v>0</v>
      </c>
      <c r="N40" s="49">
        <f t="shared" si="5"/>
        <v>0</v>
      </c>
      <c r="O40" s="49">
        <f t="shared" si="5"/>
        <v>0</v>
      </c>
      <c r="P40" s="49">
        <f t="shared" si="5"/>
        <v>0</v>
      </c>
      <c r="Q40" s="49">
        <f t="shared" si="5"/>
        <v>0</v>
      </c>
      <c r="R40" s="49">
        <f t="shared" si="5"/>
        <v>0</v>
      </c>
      <c r="AK40" s="3"/>
      <c r="AL40" s="3"/>
      <c r="AM40" s="3"/>
    </row>
    <row r="41" spans="2:39" ht="13.5" customHeight="1" x14ac:dyDescent="0.25">
      <c r="B41" s="24"/>
      <c r="C41" s="25"/>
      <c r="D41" s="26"/>
      <c r="E41" s="26"/>
      <c r="F41" s="26"/>
      <c r="G41" s="26"/>
      <c r="H41" s="27"/>
      <c r="I41" s="28" t="s">
        <v>5</v>
      </c>
      <c r="J41" s="47">
        <f>J30+J32+J34+J36+J38</f>
        <v>0</v>
      </c>
      <c r="K41" s="47">
        <f t="shared" ref="K41:Q41" si="6">K30+K32+K34+K36+K38</f>
        <v>0</v>
      </c>
      <c r="L41" s="47">
        <f t="shared" si="6"/>
        <v>0</v>
      </c>
      <c r="M41" s="47">
        <f t="shared" si="6"/>
        <v>0</v>
      </c>
      <c r="N41" s="47">
        <f t="shared" si="6"/>
        <v>0</v>
      </c>
      <c r="O41" s="47">
        <f t="shared" si="6"/>
        <v>0</v>
      </c>
      <c r="P41" s="47">
        <f t="shared" si="6"/>
        <v>0</v>
      </c>
      <c r="Q41" s="47">
        <f t="shared" si="6"/>
        <v>0</v>
      </c>
      <c r="R41" s="45">
        <f>SUM(J41:Q41)</f>
        <v>0</v>
      </c>
      <c r="AK41" s="3"/>
      <c r="AL41" s="3"/>
      <c r="AM41" s="3"/>
    </row>
    <row r="42" spans="2:39" ht="13.5" customHeight="1" thickBot="1" x14ac:dyDescent="0.3">
      <c r="B42" s="24"/>
      <c r="C42" s="25"/>
      <c r="D42" s="26"/>
      <c r="E42" s="26"/>
      <c r="F42" s="26"/>
      <c r="G42" s="26"/>
      <c r="H42" s="27"/>
      <c r="I42" s="29" t="s">
        <v>6</v>
      </c>
      <c r="J42" s="48">
        <f>J31+J33+J35+J37+J39</f>
        <v>0</v>
      </c>
      <c r="K42" s="48">
        <f t="shared" ref="K42:Q42" si="7">K31+K33+K35+K37+K39</f>
        <v>0</v>
      </c>
      <c r="L42" s="48">
        <f t="shared" si="7"/>
        <v>0</v>
      </c>
      <c r="M42" s="48">
        <f t="shared" si="7"/>
        <v>0</v>
      </c>
      <c r="N42" s="48">
        <f t="shared" si="7"/>
        <v>0</v>
      </c>
      <c r="O42" s="48">
        <f t="shared" si="7"/>
        <v>0</v>
      </c>
      <c r="P42" s="48">
        <f t="shared" si="7"/>
        <v>0</v>
      </c>
      <c r="Q42" s="48">
        <f t="shared" si="7"/>
        <v>0</v>
      </c>
      <c r="R42" s="46">
        <f>SUM(J42:Q42)</f>
        <v>0</v>
      </c>
      <c r="AK42" s="3"/>
      <c r="AL42" s="3"/>
      <c r="AM42" s="3"/>
    </row>
    <row r="43" spans="2:39" ht="16.5" customHeight="1" x14ac:dyDescent="0.25">
      <c r="B43" s="24"/>
      <c r="C43" s="25"/>
      <c r="D43" s="26"/>
      <c r="E43" s="26"/>
      <c r="F43" s="26"/>
      <c r="G43" s="26"/>
      <c r="H43" s="27"/>
      <c r="I43" s="35"/>
      <c r="J43" s="36"/>
      <c r="K43" s="36"/>
      <c r="L43" s="36"/>
      <c r="M43" s="36"/>
      <c r="N43" s="36"/>
      <c r="O43" s="36"/>
      <c r="P43" s="117" t="s">
        <v>75</v>
      </c>
      <c r="Q43" s="117"/>
      <c r="R43" s="33" t="str">
        <f>IF(R34+R35&gt;(R40*0.2),"NESPLNĚNO","SPLNĚNO")</f>
        <v>SPLNĚNO</v>
      </c>
      <c r="AK43" s="3"/>
      <c r="AL43" s="3"/>
      <c r="AM43" s="3"/>
    </row>
    <row r="44" spans="2:39" x14ac:dyDescent="0.25">
      <c r="N44" s="34"/>
      <c r="O44" s="34"/>
      <c r="P44" s="34"/>
      <c r="Q44" s="34"/>
      <c r="R44" s="34"/>
      <c r="S44" s="34"/>
      <c r="T44" s="34"/>
      <c r="U44" s="34"/>
      <c r="V44" s="34"/>
      <c r="W44" s="34"/>
      <c r="X44" s="34"/>
      <c r="AK44" s="3"/>
      <c r="AL44" s="3"/>
      <c r="AM44" s="3"/>
    </row>
    <row r="45" spans="2:39" ht="30" customHeight="1" x14ac:dyDescent="0.25">
      <c r="B45" s="20" t="s">
        <v>81</v>
      </c>
      <c r="C45" s="21"/>
      <c r="D45" s="63"/>
      <c r="E45" s="64"/>
      <c r="F45" s="64"/>
      <c r="G45" s="65"/>
      <c r="H45" s="22" t="s">
        <v>36</v>
      </c>
      <c r="I45" s="22" t="s">
        <v>37</v>
      </c>
      <c r="J45" s="22" t="s">
        <v>74</v>
      </c>
      <c r="K45" s="22" t="s">
        <v>38</v>
      </c>
      <c r="L45" s="22" t="s">
        <v>39</v>
      </c>
      <c r="M45" s="22" t="s">
        <v>40</v>
      </c>
      <c r="N45" s="22" t="s">
        <v>41</v>
      </c>
      <c r="O45" s="22" t="s">
        <v>42</v>
      </c>
      <c r="P45" s="22" t="s">
        <v>61</v>
      </c>
      <c r="Q45" s="22" t="s">
        <v>62</v>
      </c>
      <c r="R45" s="22" t="s">
        <v>35</v>
      </c>
      <c r="AK45" s="3"/>
      <c r="AL45" s="3"/>
      <c r="AM45" s="3"/>
    </row>
    <row r="46" spans="2:39" ht="15" customHeight="1" x14ac:dyDescent="0.25">
      <c r="B46" s="105" t="s">
        <v>0</v>
      </c>
      <c r="C46" s="106" t="s">
        <v>0</v>
      </c>
      <c r="D46" s="90" t="s">
        <v>34</v>
      </c>
      <c r="E46" s="91"/>
      <c r="F46" s="91"/>
      <c r="G46" s="92"/>
      <c r="H46" s="23" t="s">
        <v>23</v>
      </c>
      <c r="I46" s="23" t="s">
        <v>5</v>
      </c>
      <c r="J46" s="52"/>
      <c r="K46" s="52"/>
      <c r="L46" s="52"/>
      <c r="M46" s="52"/>
      <c r="N46" s="52"/>
      <c r="O46" s="52"/>
      <c r="P46" s="52"/>
      <c r="Q46" s="52"/>
      <c r="R46" s="43">
        <f t="shared" ref="R46:R55" si="8">SUM(J46:Q46)</f>
        <v>0</v>
      </c>
      <c r="AK46" s="3"/>
      <c r="AL46" s="3"/>
      <c r="AM46" s="3"/>
    </row>
    <row r="47" spans="2:39" ht="15" customHeight="1" x14ac:dyDescent="0.25">
      <c r="B47" s="107"/>
      <c r="C47" s="108"/>
      <c r="D47" s="90" t="s">
        <v>31</v>
      </c>
      <c r="E47" s="91"/>
      <c r="F47" s="91"/>
      <c r="G47" s="92"/>
      <c r="H47" s="23" t="s">
        <v>24</v>
      </c>
      <c r="I47" s="23" t="s">
        <v>6</v>
      </c>
      <c r="J47" s="52"/>
      <c r="K47" s="52"/>
      <c r="L47" s="52"/>
      <c r="M47" s="52"/>
      <c r="N47" s="52"/>
      <c r="O47" s="52"/>
      <c r="P47" s="52"/>
      <c r="Q47" s="52"/>
      <c r="R47" s="43">
        <f t="shared" si="8"/>
        <v>0</v>
      </c>
      <c r="AK47" s="3"/>
      <c r="AL47" s="3"/>
      <c r="AM47" s="3"/>
    </row>
    <row r="48" spans="2:39" ht="15" customHeight="1" x14ac:dyDescent="0.25">
      <c r="B48" s="105" t="s">
        <v>1</v>
      </c>
      <c r="C48" s="106" t="s">
        <v>1</v>
      </c>
      <c r="D48" s="90" t="s">
        <v>67</v>
      </c>
      <c r="E48" s="91"/>
      <c r="F48" s="91"/>
      <c r="G48" s="92"/>
      <c r="H48" s="23" t="s">
        <v>25</v>
      </c>
      <c r="I48" s="23" t="s">
        <v>5</v>
      </c>
      <c r="J48" s="52"/>
      <c r="K48" s="52"/>
      <c r="L48" s="52"/>
      <c r="M48" s="52"/>
      <c r="N48" s="52"/>
      <c r="O48" s="52"/>
      <c r="P48" s="52"/>
      <c r="Q48" s="52"/>
      <c r="R48" s="43">
        <f t="shared" si="8"/>
        <v>0</v>
      </c>
      <c r="AK48" s="3"/>
      <c r="AL48" s="3"/>
      <c r="AM48" s="3"/>
    </row>
    <row r="49" spans="2:39" ht="15" customHeight="1" x14ac:dyDescent="0.25">
      <c r="B49" s="107"/>
      <c r="C49" s="108"/>
      <c r="D49" s="90" t="s">
        <v>68</v>
      </c>
      <c r="E49" s="91"/>
      <c r="F49" s="91"/>
      <c r="G49" s="92"/>
      <c r="H49" s="23" t="s">
        <v>26</v>
      </c>
      <c r="I49" s="23" t="s">
        <v>6</v>
      </c>
      <c r="J49" s="52"/>
      <c r="K49" s="52"/>
      <c r="L49" s="52"/>
      <c r="M49" s="52"/>
      <c r="N49" s="52"/>
      <c r="O49" s="52"/>
      <c r="P49" s="52"/>
      <c r="Q49" s="52"/>
      <c r="R49" s="43">
        <f t="shared" si="8"/>
        <v>0</v>
      </c>
      <c r="AK49" s="3"/>
      <c r="AL49" s="3"/>
      <c r="AM49" s="3"/>
    </row>
    <row r="50" spans="2:39" ht="15" customHeight="1" x14ac:dyDescent="0.25">
      <c r="B50" s="105" t="s">
        <v>2</v>
      </c>
      <c r="C50" s="106">
        <v>3</v>
      </c>
      <c r="D50" s="90" t="s">
        <v>69</v>
      </c>
      <c r="E50" s="91"/>
      <c r="F50" s="91"/>
      <c r="G50" s="92"/>
      <c r="H50" s="23" t="s">
        <v>27</v>
      </c>
      <c r="I50" s="23" t="s">
        <v>5</v>
      </c>
      <c r="J50" s="52"/>
      <c r="K50" s="52"/>
      <c r="L50" s="52"/>
      <c r="M50" s="52"/>
      <c r="N50" s="52"/>
      <c r="O50" s="52"/>
      <c r="P50" s="52"/>
      <c r="Q50" s="52"/>
      <c r="R50" s="43">
        <f t="shared" si="8"/>
        <v>0</v>
      </c>
      <c r="AK50" s="3"/>
      <c r="AL50" s="3"/>
      <c r="AM50" s="3"/>
    </row>
    <row r="51" spans="2:39" ht="15" customHeight="1" x14ac:dyDescent="0.25">
      <c r="B51" s="107"/>
      <c r="C51" s="108"/>
      <c r="D51" s="90" t="s">
        <v>70</v>
      </c>
      <c r="E51" s="91"/>
      <c r="F51" s="91"/>
      <c r="G51" s="92"/>
      <c r="H51" s="23" t="s">
        <v>28</v>
      </c>
      <c r="I51" s="23" t="s">
        <v>6</v>
      </c>
      <c r="J51" s="52"/>
      <c r="K51" s="52"/>
      <c r="L51" s="52"/>
      <c r="M51" s="52"/>
      <c r="N51" s="52"/>
      <c r="O51" s="52"/>
      <c r="P51" s="52"/>
      <c r="Q51" s="52"/>
      <c r="R51" s="43">
        <f t="shared" si="8"/>
        <v>0</v>
      </c>
      <c r="AK51" s="3"/>
      <c r="AL51" s="3"/>
      <c r="AM51" s="3"/>
    </row>
    <row r="52" spans="2:39" ht="15" customHeight="1" x14ac:dyDescent="0.25">
      <c r="B52" s="105" t="s">
        <v>3</v>
      </c>
      <c r="C52" s="106" t="s">
        <v>3</v>
      </c>
      <c r="D52" s="90" t="s">
        <v>33</v>
      </c>
      <c r="E52" s="91"/>
      <c r="F52" s="91"/>
      <c r="G52" s="92"/>
      <c r="H52" s="23" t="s">
        <v>29</v>
      </c>
      <c r="I52" s="23" t="s">
        <v>5</v>
      </c>
      <c r="J52" s="52"/>
      <c r="K52" s="52"/>
      <c r="L52" s="52"/>
      <c r="M52" s="52"/>
      <c r="N52" s="52"/>
      <c r="O52" s="52"/>
      <c r="P52" s="52"/>
      <c r="Q52" s="52"/>
      <c r="R52" s="43">
        <f t="shared" si="8"/>
        <v>0</v>
      </c>
      <c r="AK52" s="3"/>
      <c r="AL52" s="3"/>
      <c r="AM52" s="3"/>
    </row>
    <row r="53" spans="2:39" ht="15" customHeight="1" x14ac:dyDescent="0.25">
      <c r="B53" s="107"/>
      <c r="C53" s="108"/>
      <c r="D53" s="90" t="s">
        <v>32</v>
      </c>
      <c r="E53" s="91"/>
      <c r="F53" s="91"/>
      <c r="G53" s="92"/>
      <c r="H53" s="23" t="s">
        <v>30</v>
      </c>
      <c r="I53" s="23" t="s">
        <v>6</v>
      </c>
      <c r="J53" s="52"/>
      <c r="K53" s="52"/>
      <c r="L53" s="52"/>
      <c r="M53" s="52"/>
      <c r="N53" s="52"/>
      <c r="O53" s="52"/>
      <c r="P53" s="52"/>
      <c r="Q53" s="52"/>
      <c r="R53" s="43">
        <f t="shared" si="8"/>
        <v>0</v>
      </c>
      <c r="AK53" s="3"/>
      <c r="AL53" s="3"/>
      <c r="AM53" s="3"/>
    </row>
    <row r="54" spans="2:39" ht="15" customHeight="1" x14ac:dyDescent="0.25">
      <c r="B54" s="105" t="s">
        <v>4</v>
      </c>
      <c r="C54" s="106" t="s">
        <v>4</v>
      </c>
      <c r="D54" s="90" t="s">
        <v>72</v>
      </c>
      <c r="E54" s="91"/>
      <c r="F54" s="91"/>
      <c r="G54" s="92"/>
      <c r="H54" s="23" t="s">
        <v>86</v>
      </c>
      <c r="I54" s="23" t="s">
        <v>5</v>
      </c>
      <c r="J54" s="52"/>
      <c r="K54" s="52"/>
      <c r="L54" s="52"/>
      <c r="M54" s="52"/>
      <c r="N54" s="52"/>
      <c r="O54" s="52"/>
      <c r="P54" s="52"/>
      <c r="Q54" s="52"/>
      <c r="R54" s="43">
        <f t="shared" si="8"/>
        <v>0</v>
      </c>
      <c r="AK54" s="3"/>
      <c r="AL54" s="3"/>
      <c r="AM54" s="3"/>
    </row>
    <row r="55" spans="2:39" ht="15" customHeight="1" thickBot="1" x14ac:dyDescent="0.3">
      <c r="B55" s="107"/>
      <c r="C55" s="108"/>
      <c r="D55" s="90" t="s">
        <v>73</v>
      </c>
      <c r="E55" s="91"/>
      <c r="F55" s="91"/>
      <c r="G55" s="92"/>
      <c r="H55" s="23" t="s">
        <v>87</v>
      </c>
      <c r="I55" s="23" t="s">
        <v>6</v>
      </c>
      <c r="J55" s="52"/>
      <c r="K55" s="52"/>
      <c r="L55" s="52"/>
      <c r="M55" s="52"/>
      <c r="N55" s="52"/>
      <c r="O55" s="52"/>
      <c r="P55" s="52"/>
      <c r="Q55" s="52"/>
      <c r="R55" s="43">
        <f t="shared" si="8"/>
        <v>0</v>
      </c>
      <c r="AK55" s="3"/>
      <c r="AL55" s="3"/>
      <c r="AM55" s="3"/>
    </row>
    <row r="56" spans="2:39" s="18" customFormat="1" ht="13.5" customHeight="1" thickBot="1" x14ac:dyDescent="0.3">
      <c r="B56" s="24"/>
      <c r="C56" s="25"/>
      <c r="D56" s="27"/>
      <c r="E56" s="26"/>
      <c r="F56" s="26"/>
      <c r="G56" s="26"/>
      <c r="H56" s="27"/>
      <c r="I56" s="27"/>
      <c r="J56" s="50">
        <f t="shared" ref="J56:R56" si="9">SUM(J46:J55)</f>
        <v>0</v>
      </c>
      <c r="K56" s="49">
        <f t="shared" si="9"/>
        <v>0</v>
      </c>
      <c r="L56" s="49">
        <f t="shared" si="9"/>
        <v>0</v>
      </c>
      <c r="M56" s="49">
        <f t="shared" si="9"/>
        <v>0</v>
      </c>
      <c r="N56" s="49">
        <f t="shared" si="9"/>
        <v>0</v>
      </c>
      <c r="O56" s="49">
        <f t="shared" si="9"/>
        <v>0</v>
      </c>
      <c r="P56" s="49">
        <f t="shared" si="9"/>
        <v>0</v>
      </c>
      <c r="Q56" s="49">
        <f t="shared" si="9"/>
        <v>0</v>
      </c>
      <c r="R56" s="49">
        <f t="shared" si="9"/>
        <v>0</v>
      </c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3"/>
      <c r="AL56" s="37"/>
      <c r="AM56" s="37"/>
    </row>
    <row r="57" spans="2:39" s="18" customFormat="1" ht="13.5" customHeight="1" x14ac:dyDescent="0.25">
      <c r="B57" s="24"/>
      <c r="C57" s="25"/>
      <c r="D57" s="26"/>
      <c r="E57" s="26"/>
      <c r="F57" s="26"/>
      <c r="G57" s="26"/>
      <c r="H57" s="27"/>
      <c r="I57" s="28" t="s">
        <v>5</v>
      </c>
      <c r="J57" s="47">
        <f>J46+J48+J50+J52+J54</f>
        <v>0</v>
      </c>
      <c r="K57" s="47">
        <f t="shared" ref="K57:Q57" si="10">K46+K48+K50+K52+K54</f>
        <v>0</v>
      </c>
      <c r="L57" s="47">
        <f t="shared" si="10"/>
        <v>0</v>
      </c>
      <c r="M57" s="47">
        <f t="shared" si="10"/>
        <v>0</v>
      </c>
      <c r="N57" s="47">
        <f t="shared" si="10"/>
        <v>0</v>
      </c>
      <c r="O57" s="47">
        <f t="shared" si="10"/>
        <v>0</v>
      </c>
      <c r="P57" s="47">
        <f t="shared" si="10"/>
        <v>0</v>
      </c>
      <c r="Q57" s="47">
        <f t="shared" si="10"/>
        <v>0</v>
      </c>
      <c r="R57" s="51">
        <f>SUM(J57:Q57)</f>
        <v>0</v>
      </c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3"/>
      <c r="AL57" s="37"/>
      <c r="AM57" s="37"/>
    </row>
    <row r="58" spans="2:39" s="18" customFormat="1" ht="13.5" customHeight="1" thickBot="1" x14ac:dyDescent="0.3">
      <c r="B58" s="24"/>
      <c r="C58" s="25"/>
      <c r="D58" s="26"/>
      <c r="E58" s="26"/>
      <c r="F58" s="26"/>
      <c r="G58" s="26"/>
      <c r="H58" s="27"/>
      <c r="I58" s="29" t="s">
        <v>6</v>
      </c>
      <c r="J58" s="48">
        <f>J47+J49+J51+J53+J55</f>
        <v>0</v>
      </c>
      <c r="K58" s="48">
        <f t="shared" ref="K58:Q58" si="11">K47+K49+K51+K53+K55</f>
        <v>0</v>
      </c>
      <c r="L58" s="48">
        <f t="shared" si="11"/>
        <v>0</v>
      </c>
      <c r="M58" s="48">
        <f t="shared" si="11"/>
        <v>0</v>
      </c>
      <c r="N58" s="48">
        <f t="shared" si="11"/>
        <v>0</v>
      </c>
      <c r="O58" s="48">
        <f t="shared" si="11"/>
        <v>0</v>
      </c>
      <c r="P58" s="48">
        <f t="shared" si="11"/>
        <v>0</v>
      </c>
      <c r="Q58" s="48">
        <f t="shared" si="11"/>
        <v>0</v>
      </c>
      <c r="R58" s="46">
        <f>SUM(J58:Q58)</f>
        <v>0</v>
      </c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3"/>
      <c r="AL58" s="37"/>
      <c r="AM58" s="37"/>
    </row>
    <row r="59" spans="2:39" s="18" customFormat="1" ht="16.5" customHeight="1" x14ac:dyDescent="0.25">
      <c r="B59" s="24"/>
      <c r="C59" s="25"/>
      <c r="D59" s="26"/>
      <c r="E59" s="26"/>
      <c r="F59" s="26"/>
      <c r="G59" s="26"/>
      <c r="H59" s="27"/>
      <c r="I59" s="30"/>
      <c r="J59" s="31"/>
      <c r="K59" s="31"/>
      <c r="L59" s="31"/>
      <c r="M59" s="31"/>
      <c r="N59" s="31"/>
      <c r="O59" s="31"/>
      <c r="P59" s="117" t="s">
        <v>76</v>
      </c>
      <c r="Q59" s="117"/>
      <c r="R59" s="33" t="str">
        <f>IF(R50+R51&gt;(R56*0.2),"NESPLNĚNO","SPLNĚNO")</f>
        <v>SPLNĚNO</v>
      </c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3"/>
      <c r="AL59" s="37"/>
      <c r="AM59" s="37"/>
    </row>
    <row r="60" spans="2:39" x14ac:dyDescent="0.25">
      <c r="N60" s="34"/>
      <c r="O60" s="34"/>
      <c r="P60" s="34"/>
      <c r="Q60" s="34"/>
      <c r="R60" s="34"/>
      <c r="S60" s="34"/>
      <c r="T60" s="34"/>
      <c r="U60" s="34"/>
      <c r="V60" s="34"/>
      <c r="W60" s="34"/>
      <c r="X60" s="34"/>
      <c r="AK60" s="3"/>
      <c r="AL60" s="3"/>
      <c r="AM60" s="3"/>
    </row>
    <row r="61" spans="2:39" ht="30" customHeight="1" x14ac:dyDescent="0.25">
      <c r="B61" s="20" t="s">
        <v>81</v>
      </c>
      <c r="C61" s="21"/>
      <c r="D61" s="63"/>
      <c r="E61" s="64"/>
      <c r="F61" s="64"/>
      <c r="G61" s="65"/>
      <c r="H61" s="22" t="s">
        <v>36</v>
      </c>
      <c r="I61" s="22" t="s">
        <v>37</v>
      </c>
      <c r="J61" s="22" t="s">
        <v>74</v>
      </c>
      <c r="K61" s="22" t="s">
        <v>38</v>
      </c>
      <c r="L61" s="22" t="s">
        <v>39</v>
      </c>
      <c r="M61" s="22" t="s">
        <v>40</v>
      </c>
      <c r="N61" s="22" t="s">
        <v>41</v>
      </c>
      <c r="O61" s="22" t="s">
        <v>42</v>
      </c>
      <c r="P61" s="22" t="s">
        <v>61</v>
      </c>
      <c r="Q61" s="22" t="s">
        <v>62</v>
      </c>
      <c r="R61" s="22" t="s">
        <v>35</v>
      </c>
      <c r="AK61" s="3"/>
      <c r="AL61" s="3"/>
      <c r="AM61" s="3"/>
    </row>
    <row r="62" spans="2:39" ht="15" customHeight="1" x14ac:dyDescent="0.25">
      <c r="B62" s="105" t="s">
        <v>0</v>
      </c>
      <c r="C62" s="106" t="s">
        <v>0</v>
      </c>
      <c r="D62" s="90" t="s">
        <v>34</v>
      </c>
      <c r="E62" s="91"/>
      <c r="F62" s="91"/>
      <c r="G62" s="92"/>
      <c r="H62" s="23" t="s">
        <v>45</v>
      </c>
      <c r="I62" s="23" t="s">
        <v>5</v>
      </c>
      <c r="J62" s="52"/>
      <c r="K62" s="52"/>
      <c r="L62" s="52"/>
      <c r="M62" s="52"/>
      <c r="N62" s="52"/>
      <c r="O62" s="52"/>
      <c r="P62" s="52"/>
      <c r="Q62" s="52"/>
      <c r="R62" s="43">
        <f t="shared" ref="R62:R71" si="12">SUM(J62:Q62)</f>
        <v>0</v>
      </c>
      <c r="AK62" s="3"/>
      <c r="AL62" s="3"/>
      <c r="AM62" s="3"/>
    </row>
    <row r="63" spans="2:39" ht="15" customHeight="1" x14ac:dyDescent="0.25">
      <c r="B63" s="107"/>
      <c r="C63" s="108"/>
      <c r="D63" s="90" t="s">
        <v>31</v>
      </c>
      <c r="E63" s="91"/>
      <c r="F63" s="91"/>
      <c r="G63" s="92"/>
      <c r="H63" s="23" t="s">
        <v>46</v>
      </c>
      <c r="I63" s="23" t="s">
        <v>6</v>
      </c>
      <c r="J63" s="52"/>
      <c r="K63" s="52"/>
      <c r="L63" s="52"/>
      <c r="M63" s="52"/>
      <c r="N63" s="52"/>
      <c r="O63" s="52"/>
      <c r="P63" s="52"/>
      <c r="Q63" s="52"/>
      <c r="R63" s="43">
        <f t="shared" si="12"/>
        <v>0</v>
      </c>
      <c r="AK63" s="3"/>
      <c r="AL63" s="3"/>
      <c r="AM63" s="3"/>
    </row>
    <row r="64" spans="2:39" ht="15" customHeight="1" x14ac:dyDescent="0.25">
      <c r="B64" s="105" t="s">
        <v>1</v>
      </c>
      <c r="C64" s="106" t="s">
        <v>1</v>
      </c>
      <c r="D64" s="90" t="s">
        <v>67</v>
      </c>
      <c r="E64" s="91"/>
      <c r="F64" s="91"/>
      <c r="G64" s="92"/>
      <c r="H64" s="23" t="s">
        <v>47</v>
      </c>
      <c r="I64" s="23" t="s">
        <v>5</v>
      </c>
      <c r="J64" s="52"/>
      <c r="K64" s="52"/>
      <c r="L64" s="52"/>
      <c r="M64" s="52"/>
      <c r="N64" s="52"/>
      <c r="O64" s="52"/>
      <c r="P64" s="52"/>
      <c r="Q64" s="52"/>
      <c r="R64" s="43">
        <f t="shared" si="12"/>
        <v>0</v>
      </c>
      <c r="AK64" s="3"/>
      <c r="AL64" s="3"/>
      <c r="AM64" s="3"/>
    </row>
    <row r="65" spans="2:39" ht="15" customHeight="1" x14ac:dyDescent="0.25">
      <c r="B65" s="107"/>
      <c r="C65" s="108"/>
      <c r="D65" s="90" t="s">
        <v>68</v>
      </c>
      <c r="E65" s="91"/>
      <c r="F65" s="91"/>
      <c r="G65" s="92"/>
      <c r="H65" s="23" t="s">
        <v>48</v>
      </c>
      <c r="I65" s="23" t="s">
        <v>6</v>
      </c>
      <c r="J65" s="52"/>
      <c r="K65" s="52"/>
      <c r="L65" s="52"/>
      <c r="M65" s="52"/>
      <c r="N65" s="52"/>
      <c r="O65" s="52"/>
      <c r="P65" s="52"/>
      <c r="Q65" s="52"/>
      <c r="R65" s="43">
        <f t="shared" si="12"/>
        <v>0</v>
      </c>
      <c r="AK65" s="3"/>
      <c r="AL65" s="3"/>
      <c r="AM65" s="3"/>
    </row>
    <row r="66" spans="2:39" ht="15" customHeight="1" x14ac:dyDescent="0.25">
      <c r="B66" s="105" t="s">
        <v>2</v>
      </c>
      <c r="C66" s="106" t="s">
        <v>2</v>
      </c>
      <c r="D66" s="90" t="s">
        <v>69</v>
      </c>
      <c r="E66" s="91"/>
      <c r="F66" s="91"/>
      <c r="G66" s="92"/>
      <c r="H66" s="23" t="s">
        <v>49</v>
      </c>
      <c r="I66" s="23" t="s">
        <v>5</v>
      </c>
      <c r="J66" s="52"/>
      <c r="K66" s="52"/>
      <c r="L66" s="52"/>
      <c r="M66" s="52"/>
      <c r="N66" s="52"/>
      <c r="O66" s="52"/>
      <c r="P66" s="52"/>
      <c r="Q66" s="52"/>
      <c r="R66" s="43">
        <f t="shared" si="12"/>
        <v>0</v>
      </c>
      <c r="AK66" s="3"/>
      <c r="AL66" s="3"/>
      <c r="AM66" s="3"/>
    </row>
    <row r="67" spans="2:39" ht="15" customHeight="1" x14ac:dyDescent="0.25">
      <c r="B67" s="107"/>
      <c r="C67" s="108"/>
      <c r="D67" s="90" t="s">
        <v>70</v>
      </c>
      <c r="E67" s="91"/>
      <c r="F67" s="91"/>
      <c r="G67" s="92"/>
      <c r="H67" s="23" t="s">
        <v>50</v>
      </c>
      <c r="I67" s="23" t="s">
        <v>6</v>
      </c>
      <c r="J67" s="52"/>
      <c r="K67" s="52"/>
      <c r="L67" s="52"/>
      <c r="M67" s="52"/>
      <c r="N67" s="52"/>
      <c r="O67" s="52"/>
      <c r="P67" s="52"/>
      <c r="Q67" s="52"/>
      <c r="R67" s="43">
        <f t="shared" si="12"/>
        <v>0</v>
      </c>
      <c r="AK67" s="3"/>
      <c r="AL67" s="3"/>
      <c r="AM67" s="3"/>
    </row>
    <row r="68" spans="2:39" ht="15" customHeight="1" x14ac:dyDescent="0.25">
      <c r="B68" s="105" t="s">
        <v>3</v>
      </c>
      <c r="C68" s="106" t="s">
        <v>3</v>
      </c>
      <c r="D68" s="90" t="s">
        <v>33</v>
      </c>
      <c r="E68" s="91"/>
      <c r="F68" s="91"/>
      <c r="G68" s="92"/>
      <c r="H68" s="23" t="s">
        <v>51</v>
      </c>
      <c r="I68" s="23" t="s">
        <v>5</v>
      </c>
      <c r="J68" s="52"/>
      <c r="K68" s="52"/>
      <c r="L68" s="52"/>
      <c r="M68" s="52"/>
      <c r="N68" s="52"/>
      <c r="O68" s="52"/>
      <c r="P68" s="52"/>
      <c r="Q68" s="52"/>
      <c r="R68" s="43">
        <f t="shared" si="12"/>
        <v>0</v>
      </c>
      <c r="AK68" s="3"/>
      <c r="AL68" s="3"/>
      <c r="AM68" s="3"/>
    </row>
    <row r="69" spans="2:39" ht="15" customHeight="1" x14ac:dyDescent="0.25">
      <c r="B69" s="107"/>
      <c r="C69" s="108"/>
      <c r="D69" s="90" t="s">
        <v>32</v>
      </c>
      <c r="E69" s="91"/>
      <c r="F69" s="91"/>
      <c r="G69" s="92"/>
      <c r="H69" s="23" t="s">
        <v>52</v>
      </c>
      <c r="I69" s="23" t="s">
        <v>6</v>
      </c>
      <c r="J69" s="52"/>
      <c r="K69" s="52"/>
      <c r="L69" s="52"/>
      <c r="M69" s="52"/>
      <c r="N69" s="52"/>
      <c r="O69" s="52"/>
      <c r="P69" s="52"/>
      <c r="Q69" s="52"/>
      <c r="R69" s="43">
        <f t="shared" si="12"/>
        <v>0</v>
      </c>
      <c r="AK69" s="3"/>
      <c r="AL69" s="3"/>
      <c r="AM69" s="3"/>
    </row>
    <row r="70" spans="2:39" ht="15" customHeight="1" x14ac:dyDescent="0.25">
      <c r="B70" s="105" t="s">
        <v>4</v>
      </c>
      <c r="C70" s="106" t="s">
        <v>4</v>
      </c>
      <c r="D70" s="90" t="s">
        <v>72</v>
      </c>
      <c r="E70" s="91"/>
      <c r="F70" s="91"/>
      <c r="G70" s="92"/>
      <c r="H70" s="23" t="s">
        <v>88</v>
      </c>
      <c r="I70" s="23" t="s">
        <v>5</v>
      </c>
      <c r="J70" s="52"/>
      <c r="K70" s="52"/>
      <c r="L70" s="52"/>
      <c r="M70" s="52"/>
      <c r="N70" s="52"/>
      <c r="O70" s="52"/>
      <c r="P70" s="52"/>
      <c r="Q70" s="52"/>
      <c r="R70" s="43">
        <f t="shared" si="12"/>
        <v>0</v>
      </c>
      <c r="AK70" s="3"/>
      <c r="AL70" s="3"/>
      <c r="AM70" s="3"/>
    </row>
    <row r="71" spans="2:39" ht="15" customHeight="1" thickBot="1" x14ac:dyDescent="0.3">
      <c r="B71" s="107"/>
      <c r="C71" s="108"/>
      <c r="D71" s="90" t="s">
        <v>73</v>
      </c>
      <c r="E71" s="91"/>
      <c r="F71" s="91"/>
      <c r="G71" s="92"/>
      <c r="H71" s="23" t="s">
        <v>89</v>
      </c>
      <c r="I71" s="23" t="s">
        <v>6</v>
      </c>
      <c r="J71" s="52"/>
      <c r="K71" s="52"/>
      <c r="L71" s="52"/>
      <c r="M71" s="52"/>
      <c r="N71" s="52"/>
      <c r="O71" s="52"/>
      <c r="P71" s="52"/>
      <c r="Q71" s="52"/>
      <c r="R71" s="43">
        <f t="shared" si="12"/>
        <v>0</v>
      </c>
      <c r="AK71" s="3"/>
      <c r="AL71" s="3"/>
      <c r="AM71" s="3"/>
    </row>
    <row r="72" spans="2:39" s="18" customFormat="1" ht="13.5" customHeight="1" thickBot="1" x14ac:dyDescent="0.3">
      <c r="B72" s="24"/>
      <c r="C72" s="25"/>
      <c r="D72" s="26"/>
      <c r="E72" s="26"/>
      <c r="F72" s="26"/>
      <c r="G72" s="26"/>
      <c r="H72" s="27"/>
      <c r="I72" s="27"/>
      <c r="J72" s="50">
        <f t="shared" ref="J72:R72" si="13">SUM(J62:J71)</f>
        <v>0</v>
      </c>
      <c r="K72" s="49">
        <f t="shared" si="13"/>
        <v>0</v>
      </c>
      <c r="L72" s="49">
        <f t="shared" si="13"/>
        <v>0</v>
      </c>
      <c r="M72" s="49">
        <f t="shared" si="13"/>
        <v>0</v>
      </c>
      <c r="N72" s="49">
        <f t="shared" si="13"/>
        <v>0</v>
      </c>
      <c r="O72" s="49">
        <f t="shared" si="13"/>
        <v>0</v>
      </c>
      <c r="P72" s="49">
        <f t="shared" si="13"/>
        <v>0</v>
      </c>
      <c r="Q72" s="49">
        <f t="shared" si="13"/>
        <v>0</v>
      </c>
      <c r="R72" s="49">
        <f t="shared" si="13"/>
        <v>0</v>
      </c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3"/>
      <c r="AL72" s="37"/>
      <c r="AM72" s="37"/>
    </row>
    <row r="73" spans="2:39" s="18" customFormat="1" ht="13.5" customHeight="1" x14ac:dyDescent="0.25">
      <c r="B73" s="24"/>
      <c r="C73" s="25"/>
      <c r="D73" s="26"/>
      <c r="E73" s="26"/>
      <c r="F73" s="26"/>
      <c r="G73" s="26"/>
      <c r="H73" s="27"/>
      <c r="I73" s="28" t="s">
        <v>5</v>
      </c>
      <c r="J73" s="47">
        <f>J62+J64+J66+J68+J70</f>
        <v>0</v>
      </c>
      <c r="K73" s="47">
        <f t="shared" ref="K73:Q73" si="14">K62+K64+K66+K68+K70</f>
        <v>0</v>
      </c>
      <c r="L73" s="47">
        <f t="shared" si="14"/>
        <v>0</v>
      </c>
      <c r="M73" s="47">
        <f t="shared" si="14"/>
        <v>0</v>
      </c>
      <c r="N73" s="47">
        <f t="shared" si="14"/>
        <v>0</v>
      </c>
      <c r="O73" s="47">
        <f t="shared" si="14"/>
        <v>0</v>
      </c>
      <c r="P73" s="47">
        <f t="shared" si="14"/>
        <v>0</v>
      </c>
      <c r="Q73" s="47">
        <f t="shared" si="14"/>
        <v>0</v>
      </c>
      <c r="R73" s="51">
        <f>SUM(J73:Q73)</f>
        <v>0</v>
      </c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3"/>
      <c r="AL73" s="37"/>
      <c r="AM73" s="37"/>
    </row>
    <row r="74" spans="2:39" s="18" customFormat="1" ht="13.5" customHeight="1" thickBot="1" x14ac:dyDescent="0.3">
      <c r="B74" s="24"/>
      <c r="C74" s="25"/>
      <c r="D74" s="26"/>
      <c r="E74" s="26"/>
      <c r="F74" s="26"/>
      <c r="G74" s="26"/>
      <c r="H74" s="27"/>
      <c r="I74" s="29" t="s">
        <v>6</v>
      </c>
      <c r="J74" s="48">
        <f>J63+J65+J67+J69+J71</f>
        <v>0</v>
      </c>
      <c r="K74" s="48">
        <f t="shared" ref="K74:Q74" si="15">K63+K65+K67+K69+K71</f>
        <v>0</v>
      </c>
      <c r="L74" s="48">
        <f t="shared" si="15"/>
        <v>0</v>
      </c>
      <c r="M74" s="48">
        <f t="shared" si="15"/>
        <v>0</v>
      </c>
      <c r="N74" s="48">
        <f t="shared" si="15"/>
        <v>0</v>
      </c>
      <c r="O74" s="48">
        <f t="shared" si="15"/>
        <v>0</v>
      </c>
      <c r="P74" s="48">
        <f t="shared" si="15"/>
        <v>0</v>
      </c>
      <c r="Q74" s="48">
        <f t="shared" si="15"/>
        <v>0</v>
      </c>
      <c r="R74" s="46">
        <f>SUM(J74:Q74)</f>
        <v>0</v>
      </c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3"/>
      <c r="AL74" s="37"/>
      <c r="AM74" s="37"/>
    </row>
    <row r="75" spans="2:39" s="18" customFormat="1" ht="16.5" customHeight="1" x14ac:dyDescent="0.25">
      <c r="B75" s="24"/>
      <c r="C75" s="25"/>
      <c r="D75" s="26"/>
      <c r="E75" s="26"/>
      <c r="F75" s="26"/>
      <c r="G75" s="26"/>
      <c r="H75" s="27"/>
      <c r="I75" s="30"/>
      <c r="J75" s="31"/>
      <c r="K75" s="31"/>
      <c r="L75" s="31"/>
      <c r="M75" s="31"/>
      <c r="N75" s="31"/>
      <c r="O75" s="31"/>
      <c r="P75" s="117" t="s">
        <v>76</v>
      </c>
      <c r="Q75" s="117"/>
      <c r="R75" s="33" t="str">
        <f>IF(R66+R67&gt;(R72*0.2),"NESPLNĚNO","SPLNĚNO")</f>
        <v>SPLNĚNO</v>
      </c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3"/>
      <c r="AL75" s="37"/>
      <c r="AM75" s="37"/>
    </row>
    <row r="76" spans="2:39" x14ac:dyDescent="0.25">
      <c r="N76" s="34"/>
      <c r="O76" s="34"/>
      <c r="P76" s="34"/>
      <c r="Q76" s="34"/>
      <c r="R76" s="34"/>
      <c r="S76" s="34"/>
      <c r="T76" s="34"/>
      <c r="U76" s="34"/>
      <c r="V76" s="34"/>
      <c r="W76" s="34"/>
      <c r="X76" s="34"/>
      <c r="AK76" s="3"/>
      <c r="AL76" s="3"/>
      <c r="AM76" s="3"/>
    </row>
    <row r="77" spans="2:39" ht="30" customHeight="1" x14ac:dyDescent="0.25">
      <c r="B77" s="20" t="s">
        <v>81</v>
      </c>
      <c r="C77" s="21"/>
      <c r="D77" s="63"/>
      <c r="E77" s="64"/>
      <c r="F77" s="64"/>
      <c r="G77" s="65"/>
      <c r="H77" s="22" t="s">
        <v>36</v>
      </c>
      <c r="I77" s="22" t="s">
        <v>37</v>
      </c>
      <c r="J77" s="22" t="s">
        <v>74</v>
      </c>
      <c r="K77" s="22" t="s">
        <v>38</v>
      </c>
      <c r="L77" s="22" t="s">
        <v>39</v>
      </c>
      <c r="M77" s="22" t="s">
        <v>40</v>
      </c>
      <c r="N77" s="22" t="s">
        <v>41</v>
      </c>
      <c r="O77" s="22" t="s">
        <v>42</v>
      </c>
      <c r="P77" s="22" t="s">
        <v>61</v>
      </c>
      <c r="Q77" s="22" t="s">
        <v>62</v>
      </c>
      <c r="R77" s="22" t="s">
        <v>35</v>
      </c>
      <c r="AK77" s="3"/>
      <c r="AL77" s="3"/>
      <c r="AM77" s="3"/>
    </row>
    <row r="78" spans="2:39" x14ac:dyDescent="0.25">
      <c r="B78" s="105" t="s">
        <v>0</v>
      </c>
      <c r="C78" s="106"/>
      <c r="D78" s="90" t="s">
        <v>34</v>
      </c>
      <c r="E78" s="91"/>
      <c r="F78" s="91"/>
      <c r="G78" s="92"/>
      <c r="H78" s="23" t="s">
        <v>53</v>
      </c>
      <c r="I78" s="23" t="s">
        <v>5</v>
      </c>
      <c r="J78" s="52"/>
      <c r="K78" s="52"/>
      <c r="L78" s="52"/>
      <c r="M78" s="52"/>
      <c r="N78" s="52"/>
      <c r="O78" s="52"/>
      <c r="P78" s="52"/>
      <c r="Q78" s="52"/>
      <c r="R78" s="43">
        <f t="shared" ref="R78:R87" si="16">SUM(J78:Q78)</f>
        <v>0</v>
      </c>
      <c r="AK78" s="3"/>
      <c r="AL78" s="3"/>
      <c r="AM78" s="3"/>
    </row>
    <row r="79" spans="2:39" x14ac:dyDescent="0.25">
      <c r="B79" s="107"/>
      <c r="C79" s="108"/>
      <c r="D79" s="90" t="s">
        <v>31</v>
      </c>
      <c r="E79" s="91"/>
      <c r="F79" s="91"/>
      <c r="G79" s="92"/>
      <c r="H79" s="23" t="s">
        <v>54</v>
      </c>
      <c r="I79" s="23" t="s">
        <v>6</v>
      </c>
      <c r="J79" s="52"/>
      <c r="K79" s="52"/>
      <c r="L79" s="52"/>
      <c r="M79" s="52"/>
      <c r="N79" s="52"/>
      <c r="O79" s="52"/>
      <c r="P79" s="52"/>
      <c r="Q79" s="52"/>
      <c r="R79" s="43">
        <f t="shared" si="16"/>
        <v>0</v>
      </c>
      <c r="AK79" s="3"/>
      <c r="AL79" s="3"/>
      <c r="AM79" s="3"/>
    </row>
    <row r="80" spans="2:39" ht="15.75" customHeight="1" x14ac:dyDescent="0.25">
      <c r="B80" s="105" t="s">
        <v>1</v>
      </c>
      <c r="C80" s="106"/>
      <c r="D80" s="90" t="s">
        <v>67</v>
      </c>
      <c r="E80" s="91"/>
      <c r="F80" s="91"/>
      <c r="G80" s="92"/>
      <c r="H80" s="23" t="s">
        <v>55</v>
      </c>
      <c r="I80" s="23" t="s">
        <v>5</v>
      </c>
      <c r="J80" s="52"/>
      <c r="K80" s="52"/>
      <c r="L80" s="52"/>
      <c r="M80" s="52"/>
      <c r="N80" s="52"/>
      <c r="O80" s="52"/>
      <c r="P80" s="52"/>
      <c r="Q80" s="52"/>
      <c r="R80" s="43">
        <f t="shared" si="16"/>
        <v>0</v>
      </c>
      <c r="AK80" s="3"/>
      <c r="AL80" s="3"/>
      <c r="AM80" s="3"/>
    </row>
    <row r="81" spans="2:39" x14ac:dyDescent="0.25">
      <c r="B81" s="107"/>
      <c r="C81" s="108"/>
      <c r="D81" s="90" t="s">
        <v>68</v>
      </c>
      <c r="E81" s="91"/>
      <c r="F81" s="91"/>
      <c r="G81" s="92"/>
      <c r="H81" s="23" t="s">
        <v>56</v>
      </c>
      <c r="I81" s="23" t="s">
        <v>6</v>
      </c>
      <c r="J81" s="52"/>
      <c r="K81" s="52"/>
      <c r="L81" s="52"/>
      <c r="M81" s="52"/>
      <c r="N81" s="52"/>
      <c r="O81" s="52"/>
      <c r="P81" s="52"/>
      <c r="Q81" s="52"/>
      <c r="R81" s="43">
        <f t="shared" si="16"/>
        <v>0</v>
      </c>
      <c r="AK81" s="3"/>
      <c r="AL81" s="3"/>
      <c r="AM81" s="3"/>
    </row>
    <row r="82" spans="2:39" ht="15.75" customHeight="1" x14ac:dyDescent="0.25">
      <c r="B82" s="105" t="s">
        <v>2</v>
      </c>
      <c r="C82" s="106"/>
      <c r="D82" s="90" t="s">
        <v>69</v>
      </c>
      <c r="E82" s="91"/>
      <c r="F82" s="91"/>
      <c r="G82" s="92"/>
      <c r="H82" s="23" t="s">
        <v>57</v>
      </c>
      <c r="I82" s="23" t="s">
        <v>5</v>
      </c>
      <c r="J82" s="52"/>
      <c r="K82" s="52"/>
      <c r="L82" s="52"/>
      <c r="M82" s="52"/>
      <c r="N82" s="52"/>
      <c r="O82" s="52"/>
      <c r="P82" s="52"/>
      <c r="Q82" s="52"/>
      <c r="R82" s="43">
        <f t="shared" si="16"/>
        <v>0</v>
      </c>
      <c r="AK82" s="3"/>
      <c r="AL82" s="3"/>
      <c r="AM82" s="3"/>
    </row>
    <row r="83" spans="2:39" x14ac:dyDescent="0.25">
      <c r="B83" s="107"/>
      <c r="C83" s="108"/>
      <c r="D83" s="90" t="s">
        <v>70</v>
      </c>
      <c r="E83" s="91"/>
      <c r="F83" s="91"/>
      <c r="G83" s="92"/>
      <c r="H83" s="23" t="s">
        <v>58</v>
      </c>
      <c r="I83" s="23" t="s">
        <v>6</v>
      </c>
      <c r="J83" s="52"/>
      <c r="K83" s="52"/>
      <c r="L83" s="52"/>
      <c r="M83" s="52"/>
      <c r="N83" s="52"/>
      <c r="O83" s="52"/>
      <c r="P83" s="52"/>
      <c r="Q83" s="52"/>
      <c r="R83" s="43">
        <f t="shared" si="16"/>
        <v>0</v>
      </c>
      <c r="AK83" s="3"/>
      <c r="AL83" s="3"/>
      <c r="AM83" s="3"/>
    </row>
    <row r="84" spans="2:39" ht="15.75" customHeight="1" x14ac:dyDescent="0.25">
      <c r="B84" s="118" t="s">
        <v>3</v>
      </c>
      <c r="C84" s="106"/>
      <c r="D84" s="90" t="s">
        <v>33</v>
      </c>
      <c r="E84" s="91"/>
      <c r="F84" s="91"/>
      <c r="G84" s="92"/>
      <c r="H84" s="23" t="s">
        <v>59</v>
      </c>
      <c r="I84" s="23" t="s">
        <v>5</v>
      </c>
      <c r="J84" s="52"/>
      <c r="K84" s="52"/>
      <c r="L84" s="52"/>
      <c r="M84" s="52"/>
      <c r="N84" s="52"/>
      <c r="O84" s="52"/>
      <c r="P84" s="52"/>
      <c r="Q84" s="52"/>
      <c r="R84" s="43">
        <f t="shared" si="16"/>
        <v>0</v>
      </c>
      <c r="AK84" s="3"/>
      <c r="AL84" s="3"/>
      <c r="AM84" s="3"/>
    </row>
    <row r="85" spans="2:39" x14ac:dyDescent="0.25">
      <c r="B85" s="107"/>
      <c r="C85" s="108"/>
      <c r="D85" s="90" t="s">
        <v>32</v>
      </c>
      <c r="E85" s="91"/>
      <c r="F85" s="91"/>
      <c r="G85" s="92"/>
      <c r="H85" s="23" t="s">
        <v>60</v>
      </c>
      <c r="I85" s="23" t="s">
        <v>6</v>
      </c>
      <c r="J85" s="52"/>
      <c r="K85" s="52"/>
      <c r="L85" s="52"/>
      <c r="M85" s="52"/>
      <c r="N85" s="52"/>
      <c r="O85" s="52"/>
      <c r="P85" s="52"/>
      <c r="Q85" s="52"/>
      <c r="R85" s="43">
        <f t="shared" si="16"/>
        <v>0</v>
      </c>
      <c r="AK85" s="3"/>
      <c r="AL85" s="3"/>
      <c r="AM85" s="3"/>
    </row>
    <row r="86" spans="2:39" ht="15" customHeight="1" x14ac:dyDescent="0.25">
      <c r="B86" s="105" t="s">
        <v>4</v>
      </c>
      <c r="C86" s="106"/>
      <c r="D86" s="90" t="s">
        <v>72</v>
      </c>
      <c r="E86" s="91"/>
      <c r="F86" s="91"/>
      <c r="G86" s="92"/>
      <c r="H86" s="23" t="s">
        <v>90</v>
      </c>
      <c r="I86" s="23" t="s">
        <v>5</v>
      </c>
      <c r="J86" s="52"/>
      <c r="K86" s="52"/>
      <c r="L86" s="52"/>
      <c r="M86" s="52"/>
      <c r="N86" s="52"/>
      <c r="O86" s="52"/>
      <c r="P86" s="52"/>
      <c r="Q86" s="52"/>
      <c r="R86" s="43">
        <f t="shared" si="16"/>
        <v>0</v>
      </c>
      <c r="AK86" s="3"/>
      <c r="AL86" s="3"/>
      <c r="AM86" s="3"/>
    </row>
    <row r="87" spans="2:39" ht="15" customHeight="1" thickBot="1" x14ac:dyDescent="0.3">
      <c r="B87" s="107"/>
      <c r="C87" s="108"/>
      <c r="D87" s="90" t="s">
        <v>73</v>
      </c>
      <c r="E87" s="91"/>
      <c r="F87" s="91"/>
      <c r="G87" s="92"/>
      <c r="H87" s="23" t="s">
        <v>91</v>
      </c>
      <c r="I87" s="23" t="s">
        <v>6</v>
      </c>
      <c r="J87" s="52"/>
      <c r="K87" s="52"/>
      <c r="L87" s="52"/>
      <c r="M87" s="52"/>
      <c r="N87" s="52"/>
      <c r="O87" s="52"/>
      <c r="P87" s="52"/>
      <c r="Q87" s="52"/>
      <c r="R87" s="43">
        <f t="shared" si="16"/>
        <v>0</v>
      </c>
      <c r="AK87" s="3"/>
      <c r="AL87" s="3"/>
      <c r="AM87" s="3"/>
    </row>
    <row r="88" spans="2:39" s="18" customFormat="1" ht="13.5" customHeight="1" thickBot="1" x14ac:dyDescent="0.3">
      <c r="B88" s="24"/>
      <c r="C88" s="25"/>
      <c r="D88" s="26"/>
      <c r="E88" s="26"/>
      <c r="F88" s="26"/>
      <c r="G88" s="26"/>
      <c r="H88" s="27"/>
      <c r="I88" s="27"/>
      <c r="J88" s="50">
        <f t="shared" ref="J88:R88" si="17">SUM(J78:J87)</f>
        <v>0</v>
      </c>
      <c r="K88" s="49">
        <f t="shared" si="17"/>
        <v>0</v>
      </c>
      <c r="L88" s="49">
        <f t="shared" si="17"/>
        <v>0</v>
      </c>
      <c r="M88" s="49">
        <f t="shared" si="17"/>
        <v>0</v>
      </c>
      <c r="N88" s="49">
        <f t="shared" si="17"/>
        <v>0</v>
      </c>
      <c r="O88" s="49">
        <f t="shared" si="17"/>
        <v>0</v>
      </c>
      <c r="P88" s="49">
        <f t="shared" si="17"/>
        <v>0</v>
      </c>
      <c r="Q88" s="49">
        <f t="shared" si="17"/>
        <v>0</v>
      </c>
      <c r="R88" s="49">
        <f t="shared" si="17"/>
        <v>0</v>
      </c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3"/>
      <c r="AL88" s="37"/>
      <c r="AM88" s="37"/>
    </row>
    <row r="89" spans="2:39" s="18" customFormat="1" ht="13.5" customHeight="1" x14ac:dyDescent="0.25">
      <c r="B89" s="24"/>
      <c r="C89" s="25"/>
      <c r="D89" s="26"/>
      <c r="E89" s="26"/>
      <c r="F89" s="26"/>
      <c r="G89" s="26"/>
      <c r="H89" s="27"/>
      <c r="I89" s="28" t="s">
        <v>5</v>
      </c>
      <c r="J89" s="47">
        <f>J78+J80+J82+J84+J86</f>
        <v>0</v>
      </c>
      <c r="K89" s="47">
        <f t="shared" ref="K89:Q89" si="18">K78+K80+K82+K84+K86</f>
        <v>0</v>
      </c>
      <c r="L89" s="47">
        <f t="shared" si="18"/>
        <v>0</v>
      </c>
      <c r="M89" s="47">
        <f t="shared" si="18"/>
        <v>0</v>
      </c>
      <c r="N89" s="47">
        <f t="shared" si="18"/>
        <v>0</v>
      </c>
      <c r="O89" s="47">
        <f t="shared" si="18"/>
        <v>0</v>
      </c>
      <c r="P89" s="47">
        <f t="shared" si="18"/>
        <v>0</v>
      </c>
      <c r="Q89" s="47">
        <f t="shared" si="18"/>
        <v>0</v>
      </c>
      <c r="R89" s="51">
        <f>SUM(J89:Q89)</f>
        <v>0</v>
      </c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3"/>
      <c r="AL89" s="37"/>
      <c r="AM89" s="37"/>
    </row>
    <row r="90" spans="2:39" s="18" customFormat="1" ht="13.5" customHeight="1" thickBot="1" x14ac:dyDescent="0.3">
      <c r="B90" s="24"/>
      <c r="C90" s="25"/>
      <c r="D90" s="26"/>
      <c r="E90" s="26"/>
      <c r="F90" s="26"/>
      <c r="G90" s="26"/>
      <c r="H90" s="27"/>
      <c r="I90" s="29" t="s">
        <v>6</v>
      </c>
      <c r="J90" s="48">
        <f>J79+J81+J83+J85+J87</f>
        <v>0</v>
      </c>
      <c r="K90" s="48">
        <f t="shared" ref="K90:Q90" si="19">K79+K81+K83+K85+K87</f>
        <v>0</v>
      </c>
      <c r="L90" s="48">
        <f t="shared" si="19"/>
        <v>0</v>
      </c>
      <c r="M90" s="48">
        <f t="shared" si="19"/>
        <v>0</v>
      </c>
      <c r="N90" s="48">
        <f t="shared" si="19"/>
        <v>0</v>
      </c>
      <c r="O90" s="48">
        <f t="shared" si="19"/>
        <v>0</v>
      </c>
      <c r="P90" s="48">
        <f t="shared" si="19"/>
        <v>0</v>
      </c>
      <c r="Q90" s="48">
        <f t="shared" si="19"/>
        <v>0</v>
      </c>
      <c r="R90" s="46">
        <f>SUM(J90:Q90)</f>
        <v>0</v>
      </c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3"/>
      <c r="AL90" s="37"/>
      <c r="AM90" s="37"/>
    </row>
    <row r="91" spans="2:39" s="18" customFormat="1" ht="16.5" customHeight="1" x14ac:dyDescent="0.25">
      <c r="B91" s="24"/>
      <c r="C91" s="25"/>
      <c r="D91" s="26"/>
      <c r="E91" s="26"/>
      <c r="F91" s="26"/>
      <c r="G91" s="26"/>
      <c r="H91" s="27"/>
      <c r="I91" s="30"/>
      <c r="J91" s="31"/>
      <c r="K91" s="31"/>
      <c r="L91" s="31"/>
      <c r="M91" s="31"/>
      <c r="N91" s="31"/>
      <c r="O91" s="31"/>
      <c r="P91" s="117" t="s">
        <v>76</v>
      </c>
      <c r="Q91" s="117"/>
      <c r="R91" s="33" t="str">
        <f>IF(R82+R83&gt;(R88*0.2),"NESPLNĚNO","SPLNĚNO")</f>
        <v>SPLNĚNO</v>
      </c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3"/>
      <c r="AL91" s="37"/>
      <c r="AM91" s="37"/>
    </row>
    <row r="92" spans="2:39" x14ac:dyDescent="0.25">
      <c r="N92" s="34"/>
      <c r="O92" s="34"/>
      <c r="P92" s="34"/>
      <c r="Q92" s="34"/>
      <c r="R92" s="34"/>
      <c r="S92" s="34"/>
      <c r="T92" s="34"/>
      <c r="U92" s="34"/>
      <c r="V92" s="34"/>
      <c r="W92" s="34"/>
      <c r="X92" s="34"/>
      <c r="AK92" s="3"/>
      <c r="AL92" s="3"/>
      <c r="AM92" s="3"/>
    </row>
    <row r="93" spans="2:39" ht="23.25" customHeight="1" x14ac:dyDescent="0.25">
      <c r="B93" s="112" t="s">
        <v>80</v>
      </c>
      <c r="C93" s="112"/>
      <c r="D93" s="112"/>
      <c r="E93" s="112"/>
      <c r="F93" s="112"/>
      <c r="G93" s="112"/>
      <c r="H93" s="112"/>
      <c r="I93" s="112"/>
      <c r="J93" s="54">
        <f t="shared" ref="J93:R93" si="20">J24+J40+J56+J72+J88</f>
        <v>0</v>
      </c>
      <c r="K93" s="54">
        <f t="shared" si="20"/>
        <v>0</v>
      </c>
      <c r="L93" s="54">
        <f t="shared" si="20"/>
        <v>0</v>
      </c>
      <c r="M93" s="54">
        <f t="shared" si="20"/>
        <v>0</v>
      </c>
      <c r="N93" s="54">
        <f t="shared" si="20"/>
        <v>0</v>
      </c>
      <c r="O93" s="54">
        <f t="shared" si="20"/>
        <v>0</v>
      </c>
      <c r="P93" s="54">
        <f t="shared" si="20"/>
        <v>0</v>
      </c>
      <c r="Q93" s="54">
        <f t="shared" si="20"/>
        <v>0</v>
      </c>
      <c r="R93" s="55">
        <f t="shared" si="20"/>
        <v>0</v>
      </c>
    </row>
    <row r="94" spans="2:39" s="18" customFormat="1" ht="13.5" customHeight="1" x14ac:dyDescent="0.25">
      <c r="B94" s="24"/>
      <c r="C94" s="25"/>
      <c r="D94" s="26"/>
      <c r="E94" s="26"/>
      <c r="F94" s="26"/>
      <c r="G94" s="26"/>
      <c r="H94" s="26"/>
      <c r="I94" s="26"/>
      <c r="J94" s="26"/>
      <c r="K94" s="26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</row>
    <row r="95" spans="2:39" s="18" customFormat="1" ht="13.5" customHeight="1" x14ac:dyDescent="0.25">
      <c r="B95" s="24"/>
      <c r="C95" s="25"/>
      <c r="D95" s="26"/>
      <c r="E95" s="26"/>
      <c r="F95" s="26"/>
      <c r="G95" s="26"/>
      <c r="H95" s="26"/>
      <c r="I95" s="26"/>
      <c r="J95" s="26"/>
      <c r="K95" s="26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</row>
    <row r="96" spans="2:39" s="18" customFormat="1" ht="23.25" customHeight="1" x14ac:dyDescent="0.25">
      <c r="B96" s="119" t="s">
        <v>65</v>
      </c>
      <c r="C96" s="120"/>
      <c r="D96" s="120"/>
      <c r="E96" s="120"/>
      <c r="F96" s="120"/>
      <c r="G96" s="121"/>
      <c r="H96" s="122" t="s">
        <v>37</v>
      </c>
      <c r="I96" s="123"/>
      <c r="J96" s="38" t="s">
        <v>35</v>
      </c>
      <c r="K96" s="26"/>
      <c r="L96" s="1"/>
      <c r="M96" s="66" t="s">
        <v>92</v>
      </c>
      <c r="N96" s="67"/>
      <c r="O96" s="67"/>
      <c r="P96" s="68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</row>
    <row r="97" spans="2:37" s="18" customFormat="1" ht="15" customHeight="1" x14ac:dyDescent="0.25">
      <c r="B97" s="113" t="s">
        <v>0</v>
      </c>
      <c r="C97" s="114"/>
      <c r="D97" s="109" t="s">
        <v>34</v>
      </c>
      <c r="E97" s="110"/>
      <c r="F97" s="110"/>
      <c r="G97" s="111"/>
      <c r="H97" s="124" t="s">
        <v>5</v>
      </c>
      <c r="I97" s="125"/>
      <c r="J97" s="53">
        <f t="shared" ref="J97:J106" si="21">R14+R30+R46+R62+R78</f>
        <v>0</v>
      </c>
      <c r="K97" s="26"/>
      <c r="L97" s="1"/>
      <c r="M97" s="69"/>
      <c r="N97" s="70"/>
      <c r="O97" s="70"/>
      <c r="P97" s="7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</row>
    <row r="98" spans="2:37" s="18" customFormat="1" ht="15" customHeight="1" x14ac:dyDescent="0.25">
      <c r="B98" s="115"/>
      <c r="C98" s="116"/>
      <c r="D98" s="109" t="s">
        <v>31</v>
      </c>
      <c r="E98" s="110"/>
      <c r="F98" s="110"/>
      <c r="G98" s="111"/>
      <c r="H98" s="124" t="s">
        <v>6</v>
      </c>
      <c r="I98" s="125"/>
      <c r="J98" s="53">
        <f t="shared" si="21"/>
        <v>0</v>
      </c>
      <c r="K98" s="26"/>
      <c r="L98" s="1"/>
      <c r="M98" s="69"/>
      <c r="N98" s="70"/>
      <c r="O98" s="70"/>
      <c r="P98" s="7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</row>
    <row r="99" spans="2:37" s="18" customFormat="1" ht="15" customHeight="1" x14ac:dyDescent="0.25">
      <c r="B99" s="113" t="s">
        <v>1</v>
      </c>
      <c r="C99" s="114"/>
      <c r="D99" s="109" t="s">
        <v>67</v>
      </c>
      <c r="E99" s="110"/>
      <c r="F99" s="110"/>
      <c r="G99" s="111"/>
      <c r="H99" s="124" t="s">
        <v>5</v>
      </c>
      <c r="I99" s="125"/>
      <c r="J99" s="53">
        <f t="shared" si="21"/>
        <v>0</v>
      </c>
      <c r="K99" s="26"/>
      <c r="L99" s="1"/>
      <c r="M99" s="69"/>
      <c r="N99" s="70"/>
      <c r="O99" s="70"/>
      <c r="P99" s="7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39"/>
    </row>
    <row r="100" spans="2:37" ht="15" customHeight="1" x14ac:dyDescent="0.25">
      <c r="B100" s="115"/>
      <c r="C100" s="116"/>
      <c r="D100" s="109" t="s">
        <v>68</v>
      </c>
      <c r="E100" s="110"/>
      <c r="F100" s="110"/>
      <c r="G100" s="111"/>
      <c r="H100" s="124" t="s">
        <v>6</v>
      </c>
      <c r="I100" s="125"/>
      <c r="J100" s="53">
        <f t="shared" si="21"/>
        <v>0</v>
      </c>
      <c r="M100" s="69"/>
      <c r="N100" s="70"/>
      <c r="O100" s="70"/>
      <c r="P100" s="71"/>
    </row>
    <row r="101" spans="2:37" ht="15" customHeight="1" x14ac:dyDescent="0.25">
      <c r="B101" s="113" t="s">
        <v>2</v>
      </c>
      <c r="C101" s="114"/>
      <c r="D101" s="109" t="s">
        <v>69</v>
      </c>
      <c r="E101" s="110"/>
      <c r="F101" s="110"/>
      <c r="G101" s="111"/>
      <c r="H101" s="124" t="s">
        <v>5</v>
      </c>
      <c r="I101" s="125"/>
      <c r="J101" s="53">
        <f t="shared" si="21"/>
        <v>0</v>
      </c>
      <c r="M101" s="69"/>
      <c r="N101" s="70"/>
      <c r="O101" s="70"/>
      <c r="P101" s="71"/>
    </row>
    <row r="102" spans="2:37" ht="15" customHeight="1" x14ac:dyDescent="0.25">
      <c r="B102" s="115"/>
      <c r="C102" s="116"/>
      <c r="D102" s="109" t="s">
        <v>70</v>
      </c>
      <c r="E102" s="110"/>
      <c r="F102" s="110"/>
      <c r="G102" s="111"/>
      <c r="H102" s="124" t="s">
        <v>6</v>
      </c>
      <c r="I102" s="125"/>
      <c r="J102" s="53">
        <f t="shared" si="21"/>
        <v>0</v>
      </c>
      <c r="M102" s="69"/>
      <c r="N102" s="70"/>
      <c r="O102" s="70"/>
      <c r="P102" s="71"/>
    </row>
    <row r="103" spans="2:37" ht="15" customHeight="1" x14ac:dyDescent="0.25">
      <c r="B103" s="126" t="s">
        <v>3</v>
      </c>
      <c r="C103" s="114"/>
      <c r="D103" s="109" t="s">
        <v>33</v>
      </c>
      <c r="E103" s="110"/>
      <c r="F103" s="110"/>
      <c r="G103" s="111"/>
      <c r="H103" s="124" t="s">
        <v>5</v>
      </c>
      <c r="I103" s="125"/>
      <c r="J103" s="53">
        <f t="shared" si="21"/>
        <v>0</v>
      </c>
      <c r="M103" s="69"/>
      <c r="N103" s="70"/>
      <c r="O103" s="70"/>
      <c r="P103" s="71"/>
    </row>
    <row r="104" spans="2:37" ht="15" customHeight="1" x14ac:dyDescent="0.25">
      <c r="B104" s="115"/>
      <c r="C104" s="116"/>
      <c r="D104" s="109" t="s">
        <v>32</v>
      </c>
      <c r="E104" s="110"/>
      <c r="F104" s="110"/>
      <c r="G104" s="111"/>
      <c r="H104" s="124" t="s">
        <v>6</v>
      </c>
      <c r="I104" s="125"/>
      <c r="J104" s="53">
        <f t="shared" si="21"/>
        <v>0</v>
      </c>
      <c r="M104" s="69"/>
      <c r="N104" s="70"/>
      <c r="O104" s="70"/>
      <c r="P104" s="71"/>
    </row>
    <row r="105" spans="2:37" ht="15" customHeight="1" x14ac:dyDescent="0.25">
      <c r="B105" s="113" t="s">
        <v>71</v>
      </c>
      <c r="C105" s="114"/>
      <c r="D105" s="109" t="s">
        <v>72</v>
      </c>
      <c r="E105" s="110"/>
      <c r="F105" s="110"/>
      <c r="G105" s="111"/>
      <c r="H105" s="124" t="s">
        <v>5</v>
      </c>
      <c r="I105" s="125"/>
      <c r="J105" s="53">
        <f t="shared" si="21"/>
        <v>0</v>
      </c>
      <c r="M105" s="69"/>
      <c r="N105" s="70"/>
      <c r="O105" s="70"/>
      <c r="P105" s="71"/>
    </row>
    <row r="106" spans="2:37" ht="15" customHeight="1" x14ac:dyDescent="0.25">
      <c r="B106" s="115"/>
      <c r="C106" s="116"/>
      <c r="D106" s="109" t="s">
        <v>73</v>
      </c>
      <c r="E106" s="110"/>
      <c r="F106" s="110"/>
      <c r="G106" s="111"/>
      <c r="H106" s="124" t="s">
        <v>6</v>
      </c>
      <c r="I106" s="125"/>
      <c r="J106" s="53">
        <f t="shared" si="21"/>
        <v>0</v>
      </c>
      <c r="M106" s="69"/>
      <c r="N106" s="70"/>
      <c r="O106" s="70"/>
      <c r="P106" s="71"/>
    </row>
    <row r="107" spans="2:37" x14ac:dyDescent="0.25">
      <c r="M107" s="69"/>
      <c r="N107" s="70"/>
      <c r="O107" s="70"/>
      <c r="P107" s="71"/>
    </row>
    <row r="108" spans="2:37" x14ac:dyDescent="0.25">
      <c r="M108" s="72"/>
      <c r="N108" s="73"/>
      <c r="O108" s="73"/>
      <c r="P108" s="74"/>
    </row>
    <row r="113" spans="2:25" ht="3.75" customHeight="1" x14ac:dyDescent="0.25"/>
    <row r="114" spans="2:25" hidden="1" x14ac:dyDescent="0.25"/>
    <row r="115" spans="2:25" ht="32.25" customHeight="1" x14ac:dyDescent="0.25">
      <c r="B115" s="104"/>
      <c r="C115" s="104"/>
      <c r="D115" s="104"/>
      <c r="E115" s="104"/>
      <c r="F115" s="104"/>
      <c r="G115" s="104"/>
      <c r="H115" s="104"/>
      <c r="I115" s="104"/>
      <c r="J115" s="104"/>
      <c r="K115" s="104"/>
      <c r="L115" s="104"/>
      <c r="M115" s="104"/>
      <c r="N115" s="104"/>
      <c r="O115" s="104"/>
      <c r="P115" s="104"/>
      <c r="Q115" s="104"/>
      <c r="R115" s="104"/>
      <c r="S115" s="104"/>
      <c r="T115" s="104"/>
      <c r="U115" s="104"/>
      <c r="V115" s="104"/>
      <c r="W115" s="104"/>
      <c r="X115" s="104"/>
      <c r="Y115" s="104"/>
    </row>
    <row r="116" spans="2:25" x14ac:dyDescent="0.25">
      <c r="B116" s="104"/>
      <c r="C116" s="104"/>
      <c r="D116" s="104"/>
      <c r="E116" s="104"/>
      <c r="F116" s="104"/>
      <c r="G116" s="104"/>
      <c r="H116" s="104"/>
      <c r="I116" s="104"/>
      <c r="J116" s="104"/>
      <c r="K116" s="104"/>
      <c r="L116" s="104"/>
      <c r="M116" s="104"/>
      <c r="N116" s="104"/>
      <c r="O116" s="104"/>
      <c r="P116" s="104"/>
      <c r="Q116" s="104"/>
      <c r="R116" s="104"/>
      <c r="S116" s="104"/>
      <c r="T116" s="104"/>
      <c r="U116" s="104"/>
      <c r="V116" s="104"/>
      <c r="W116" s="104"/>
      <c r="X116" s="104"/>
      <c r="Y116" s="104"/>
    </row>
  </sheetData>
  <sheetProtection algorithmName="SHA-512" hashValue="1jy1g6DlT84DNWvpnakYyDvaAfv+rwpyXdPdYuKE5R2cVGwZzzsCdiPIguDQjKFP0A4H9Xn7UndmG88lfBC1lg==" saltValue="6CZDBPrAvQDO4L/AgMtIpQ==" spinCount="100000" sheet="1" selectLockedCells="1"/>
  <mergeCells count="130">
    <mergeCell ref="B105:C106"/>
    <mergeCell ref="D105:G105"/>
    <mergeCell ref="D106:G106"/>
    <mergeCell ref="B96:G96"/>
    <mergeCell ref="H96:I96"/>
    <mergeCell ref="H97:I97"/>
    <mergeCell ref="H106:I106"/>
    <mergeCell ref="H105:I105"/>
    <mergeCell ref="H104:I104"/>
    <mergeCell ref="H103:I103"/>
    <mergeCell ref="H102:I102"/>
    <mergeCell ref="H101:I101"/>
    <mergeCell ref="H100:I100"/>
    <mergeCell ref="H99:I99"/>
    <mergeCell ref="H98:I98"/>
    <mergeCell ref="B101:C102"/>
    <mergeCell ref="D101:G101"/>
    <mergeCell ref="D102:G102"/>
    <mergeCell ref="B103:C104"/>
    <mergeCell ref="B99:C100"/>
    <mergeCell ref="P27:Q27"/>
    <mergeCell ref="P43:Q43"/>
    <mergeCell ref="P59:Q59"/>
    <mergeCell ref="P75:Q75"/>
    <mergeCell ref="P91:Q91"/>
    <mergeCell ref="B84:C85"/>
    <mergeCell ref="D63:G63"/>
    <mergeCell ref="D64:G64"/>
    <mergeCell ref="D65:G65"/>
    <mergeCell ref="B52:C53"/>
    <mergeCell ref="B54:C55"/>
    <mergeCell ref="B66:C67"/>
    <mergeCell ref="B68:C69"/>
    <mergeCell ref="D36:G36"/>
    <mergeCell ref="D34:G34"/>
    <mergeCell ref="D35:G35"/>
    <mergeCell ref="D37:G37"/>
    <mergeCell ref="D38:G38"/>
    <mergeCell ref="D99:G99"/>
    <mergeCell ref="D100:G100"/>
    <mergeCell ref="B86:C87"/>
    <mergeCell ref="D82:G82"/>
    <mergeCell ref="D83:G83"/>
    <mergeCell ref="D84:G84"/>
    <mergeCell ref="D85:G85"/>
    <mergeCell ref="B97:C98"/>
    <mergeCell ref="D97:G97"/>
    <mergeCell ref="D98:G98"/>
    <mergeCell ref="D86:G86"/>
    <mergeCell ref="D87:G87"/>
    <mergeCell ref="D68:G68"/>
    <mergeCell ref="D69:G69"/>
    <mergeCell ref="D70:G70"/>
    <mergeCell ref="D71:G71"/>
    <mergeCell ref="D78:G78"/>
    <mergeCell ref="D79:G79"/>
    <mergeCell ref="D80:G80"/>
    <mergeCell ref="D81:G81"/>
    <mergeCell ref="D15:G15"/>
    <mergeCell ref="D22:G22"/>
    <mergeCell ref="D23:G23"/>
    <mergeCell ref="B14:C15"/>
    <mergeCell ref="B16:C17"/>
    <mergeCell ref="B18:C19"/>
    <mergeCell ref="B20:C21"/>
    <mergeCell ref="B22:C23"/>
    <mergeCell ref="D16:G16"/>
    <mergeCell ref="D17:G17"/>
    <mergeCell ref="D18:G18"/>
    <mergeCell ref="D14:G14"/>
    <mergeCell ref="B34:C35"/>
    <mergeCell ref="B36:C37"/>
    <mergeCell ref="B38:C39"/>
    <mergeCell ref="B46:C47"/>
    <mergeCell ref="B48:C49"/>
    <mergeCell ref="B50:C51"/>
    <mergeCell ref="D30:G30"/>
    <mergeCell ref="D31:G31"/>
    <mergeCell ref="D32:G32"/>
    <mergeCell ref="D33:G33"/>
    <mergeCell ref="B30:C31"/>
    <mergeCell ref="B32:C33"/>
    <mergeCell ref="B115:Y116"/>
    <mergeCell ref="D48:G48"/>
    <mergeCell ref="D49:G49"/>
    <mergeCell ref="D50:G50"/>
    <mergeCell ref="D51:G51"/>
    <mergeCell ref="D52:G52"/>
    <mergeCell ref="D39:G39"/>
    <mergeCell ref="D46:G46"/>
    <mergeCell ref="D47:G47"/>
    <mergeCell ref="D62:G62"/>
    <mergeCell ref="D53:G53"/>
    <mergeCell ref="D54:G54"/>
    <mergeCell ref="D55:G55"/>
    <mergeCell ref="B62:C63"/>
    <mergeCell ref="B64:C65"/>
    <mergeCell ref="B70:C71"/>
    <mergeCell ref="B78:C79"/>
    <mergeCell ref="B80:C81"/>
    <mergeCell ref="B82:C83"/>
    <mergeCell ref="D103:G103"/>
    <mergeCell ref="D104:G104"/>
    <mergeCell ref="D66:G66"/>
    <mergeCell ref="D67:G67"/>
    <mergeCell ref="B93:I93"/>
    <mergeCell ref="D13:G13"/>
    <mergeCell ref="D29:G29"/>
    <mergeCell ref="D45:G45"/>
    <mergeCell ref="D61:G61"/>
    <mergeCell ref="D77:G77"/>
    <mergeCell ref="M96:P108"/>
    <mergeCell ref="B11:I11"/>
    <mergeCell ref="AR2:AT2"/>
    <mergeCell ref="AL2:AN2"/>
    <mergeCell ref="AO2:AQ2"/>
    <mergeCell ref="D5:Q5"/>
    <mergeCell ref="G8:J8"/>
    <mergeCell ref="K8:M8"/>
    <mergeCell ref="N8:Q8"/>
    <mergeCell ref="D19:G19"/>
    <mergeCell ref="D20:G20"/>
    <mergeCell ref="D21:G21"/>
    <mergeCell ref="D6:J6"/>
    <mergeCell ref="K6:Q6"/>
    <mergeCell ref="D7:F7"/>
    <mergeCell ref="G7:J7"/>
    <mergeCell ref="K7:M7"/>
    <mergeCell ref="N7:Q7"/>
    <mergeCell ref="D8:F8"/>
  </mergeCells>
  <conditionalFormatting sqref="J38">
    <cfRule type="cellIs" dxfId="70" priority="71" operator="greaterThan">
      <formula>$J$30*0.15</formula>
    </cfRule>
  </conditionalFormatting>
  <conditionalFormatting sqref="K38">
    <cfRule type="cellIs" dxfId="69" priority="70" operator="greaterThan">
      <formula>$K$30*0.15</formula>
    </cfRule>
  </conditionalFormatting>
  <conditionalFormatting sqref="L38">
    <cfRule type="cellIs" dxfId="68" priority="69" operator="greaterThan">
      <formula>$L$30*0.15</formula>
    </cfRule>
  </conditionalFormatting>
  <conditionalFormatting sqref="M38">
    <cfRule type="cellIs" dxfId="67" priority="68" operator="greaterThan">
      <formula>$M$30*0.15</formula>
    </cfRule>
  </conditionalFormatting>
  <conditionalFormatting sqref="N38">
    <cfRule type="cellIs" dxfId="66" priority="67" operator="greaterThan">
      <formula>$N$30*0.15</formula>
    </cfRule>
  </conditionalFormatting>
  <conditionalFormatting sqref="O38">
    <cfRule type="cellIs" dxfId="65" priority="66" operator="greaterThan">
      <formula>$O$30*0.15</formula>
    </cfRule>
  </conditionalFormatting>
  <conditionalFormatting sqref="P38">
    <cfRule type="cellIs" dxfId="64" priority="65" operator="greaterThan">
      <formula>$P$30*0.15</formula>
    </cfRule>
  </conditionalFormatting>
  <conditionalFormatting sqref="Q38">
    <cfRule type="cellIs" dxfId="63" priority="64" operator="greaterThan">
      <formula>$Q$30*0.15</formula>
    </cfRule>
  </conditionalFormatting>
  <conditionalFormatting sqref="J39">
    <cfRule type="cellIs" dxfId="62" priority="63" operator="greaterThan">
      <formula>$J$31*0.15</formula>
    </cfRule>
  </conditionalFormatting>
  <conditionalFormatting sqref="K39">
    <cfRule type="cellIs" dxfId="61" priority="62" operator="greaterThan">
      <formula>$K$31*0.15</formula>
    </cfRule>
  </conditionalFormatting>
  <conditionalFormatting sqref="L39">
    <cfRule type="cellIs" dxfId="60" priority="61" operator="greaterThan">
      <formula>$L$31*0.15</formula>
    </cfRule>
  </conditionalFormatting>
  <conditionalFormatting sqref="M39">
    <cfRule type="cellIs" dxfId="59" priority="60" operator="greaterThan">
      <formula>$M$31*0.15</formula>
    </cfRule>
  </conditionalFormatting>
  <conditionalFormatting sqref="N39">
    <cfRule type="cellIs" dxfId="58" priority="59" operator="greaterThan">
      <formula>$N$31*0.15</formula>
    </cfRule>
  </conditionalFormatting>
  <conditionalFormatting sqref="O39">
    <cfRule type="cellIs" dxfId="57" priority="58" operator="greaterThan">
      <formula>$O$31*0.15</formula>
    </cfRule>
  </conditionalFormatting>
  <conditionalFormatting sqref="P39">
    <cfRule type="cellIs" dxfId="56" priority="57" operator="greaterThan">
      <formula>$P$31*0.15</formula>
    </cfRule>
  </conditionalFormatting>
  <conditionalFormatting sqref="Q39">
    <cfRule type="cellIs" dxfId="55" priority="56" operator="greaterThan">
      <formula>$Q$31*0.15</formula>
    </cfRule>
  </conditionalFormatting>
  <conditionalFormatting sqref="J54">
    <cfRule type="cellIs" dxfId="54" priority="55" operator="greaterThan">
      <formula>$J$46*0.15</formula>
    </cfRule>
  </conditionalFormatting>
  <conditionalFormatting sqref="K54">
    <cfRule type="cellIs" dxfId="53" priority="54" operator="greaterThan">
      <formula>$K$46*0.15</formula>
    </cfRule>
  </conditionalFormatting>
  <conditionalFormatting sqref="L54">
    <cfRule type="cellIs" dxfId="52" priority="53" operator="greaterThan">
      <formula>$L$46*0.15</formula>
    </cfRule>
  </conditionalFormatting>
  <conditionalFormatting sqref="M54">
    <cfRule type="cellIs" dxfId="51" priority="52" operator="greaterThan">
      <formula>$M$46*0.15</formula>
    </cfRule>
  </conditionalFormatting>
  <conditionalFormatting sqref="N54">
    <cfRule type="cellIs" dxfId="50" priority="51" operator="greaterThan">
      <formula>$N$46*0.15</formula>
    </cfRule>
  </conditionalFormatting>
  <conditionalFormatting sqref="O54">
    <cfRule type="cellIs" dxfId="49" priority="50" operator="greaterThan">
      <formula>$O$46*0.15</formula>
    </cfRule>
  </conditionalFormatting>
  <conditionalFormatting sqref="P54">
    <cfRule type="cellIs" dxfId="48" priority="49" operator="greaterThan">
      <formula>$P$46*0.15</formula>
    </cfRule>
  </conditionalFormatting>
  <conditionalFormatting sqref="Q54">
    <cfRule type="cellIs" dxfId="47" priority="48" operator="greaterThan">
      <formula>$Q$46*0.15</formula>
    </cfRule>
  </conditionalFormatting>
  <conditionalFormatting sqref="J55">
    <cfRule type="cellIs" dxfId="46" priority="47" operator="greaterThan">
      <formula>$J$47*0.15</formula>
    </cfRule>
  </conditionalFormatting>
  <conditionalFormatting sqref="K55">
    <cfRule type="cellIs" dxfId="45" priority="46" operator="greaterThan">
      <formula>$K$47*0.15</formula>
    </cfRule>
  </conditionalFormatting>
  <conditionalFormatting sqref="L55">
    <cfRule type="cellIs" dxfId="44" priority="45" operator="greaterThan">
      <formula>$L$47*0.15</formula>
    </cfRule>
  </conditionalFormatting>
  <conditionalFormatting sqref="M55">
    <cfRule type="cellIs" dxfId="43" priority="44" operator="greaterThan">
      <formula>$M$47*0.15</formula>
    </cfRule>
  </conditionalFormatting>
  <conditionalFormatting sqref="N55">
    <cfRule type="cellIs" dxfId="42" priority="43" operator="greaterThan">
      <formula>$N$47*0.15</formula>
    </cfRule>
  </conditionalFormatting>
  <conditionalFormatting sqref="O55">
    <cfRule type="cellIs" dxfId="41" priority="42" operator="greaterThan">
      <formula>$O$47*0.15</formula>
    </cfRule>
  </conditionalFormatting>
  <conditionalFormatting sqref="P55">
    <cfRule type="cellIs" dxfId="40" priority="41" operator="greaterThan">
      <formula>$P$47*0.015</formula>
    </cfRule>
  </conditionalFormatting>
  <conditionalFormatting sqref="Q55">
    <cfRule type="cellIs" dxfId="39" priority="40" operator="greaterThan">
      <formula>$Q$47*0.15</formula>
    </cfRule>
  </conditionalFormatting>
  <conditionalFormatting sqref="J70">
    <cfRule type="cellIs" dxfId="38" priority="39" operator="greaterThan">
      <formula>$J$62*0.15</formula>
    </cfRule>
  </conditionalFormatting>
  <conditionalFormatting sqref="K70">
    <cfRule type="cellIs" dxfId="37" priority="38" operator="greaterThan">
      <formula>$K$62*0.15</formula>
    </cfRule>
  </conditionalFormatting>
  <conditionalFormatting sqref="L70">
    <cfRule type="cellIs" dxfId="36" priority="37" operator="greaterThan">
      <formula>$L$62*0.15</formula>
    </cfRule>
  </conditionalFormatting>
  <conditionalFormatting sqref="M70">
    <cfRule type="cellIs" dxfId="35" priority="36" operator="greaterThan">
      <formula>$M$62*0.15</formula>
    </cfRule>
  </conditionalFormatting>
  <conditionalFormatting sqref="N70">
    <cfRule type="cellIs" dxfId="34" priority="35" operator="greaterThan">
      <formula>$N$62*0.15</formula>
    </cfRule>
  </conditionalFormatting>
  <conditionalFormatting sqref="O70">
    <cfRule type="cellIs" dxfId="33" priority="34" operator="greaterThan">
      <formula>$O$62*0.15</formula>
    </cfRule>
  </conditionalFormatting>
  <conditionalFormatting sqref="P70">
    <cfRule type="cellIs" dxfId="32" priority="33" operator="greaterThan">
      <formula>$P$62*0.15</formula>
    </cfRule>
  </conditionalFormatting>
  <conditionalFormatting sqref="Q70">
    <cfRule type="cellIs" dxfId="31" priority="32" operator="greaterThan">
      <formula>$Q$62*0.15</formula>
    </cfRule>
  </conditionalFormatting>
  <conditionalFormatting sqref="J71">
    <cfRule type="cellIs" dxfId="30" priority="31" operator="greaterThan">
      <formula>$J$63*0.15</formula>
    </cfRule>
  </conditionalFormatting>
  <conditionalFormatting sqref="K71">
    <cfRule type="cellIs" dxfId="29" priority="30" operator="greaterThan">
      <formula>$K$63*0.15</formula>
    </cfRule>
  </conditionalFormatting>
  <conditionalFormatting sqref="L71">
    <cfRule type="cellIs" dxfId="28" priority="29" operator="greaterThan">
      <formula>$L$63*0.15</formula>
    </cfRule>
  </conditionalFormatting>
  <conditionalFormatting sqref="M71">
    <cfRule type="cellIs" dxfId="27" priority="28" operator="greaterThan">
      <formula>$M$63*0.15</formula>
    </cfRule>
  </conditionalFormatting>
  <conditionalFormatting sqref="N71">
    <cfRule type="cellIs" dxfId="26" priority="27" operator="greaterThan">
      <formula>$N$63*0.15</formula>
    </cfRule>
  </conditionalFormatting>
  <conditionalFormatting sqref="O71">
    <cfRule type="cellIs" dxfId="25" priority="26" operator="greaterThan">
      <formula>$O$63*0.15</formula>
    </cfRule>
  </conditionalFormatting>
  <conditionalFormatting sqref="P71">
    <cfRule type="cellIs" dxfId="24" priority="25" operator="greaterThan">
      <formula>$P$63*0.15</formula>
    </cfRule>
  </conditionalFormatting>
  <conditionalFormatting sqref="Q71">
    <cfRule type="cellIs" dxfId="23" priority="24" operator="greaterThan">
      <formula>$Q$63*0.15</formula>
    </cfRule>
  </conditionalFormatting>
  <conditionalFormatting sqref="J86">
    <cfRule type="cellIs" dxfId="22" priority="23" operator="greaterThan">
      <formula>$J$78*0.15</formula>
    </cfRule>
  </conditionalFormatting>
  <conditionalFormatting sqref="K86">
    <cfRule type="cellIs" dxfId="21" priority="22" operator="greaterThan">
      <formula>$K$78*0.15</formula>
    </cfRule>
  </conditionalFormatting>
  <conditionalFormatting sqref="L86">
    <cfRule type="cellIs" dxfId="20" priority="21" operator="greaterThan">
      <formula>$L$78*0.15</formula>
    </cfRule>
  </conditionalFormatting>
  <conditionalFormatting sqref="M86">
    <cfRule type="cellIs" dxfId="19" priority="20" operator="greaterThan">
      <formula>$M$78*0.15</formula>
    </cfRule>
  </conditionalFormatting>
  <conditionalFormatting sqref="N86">
    <cfRule type="cellIs" dxfId="18" priority="19" operator="greaterThan">
      <formula>$N$78*0.15</formula>
    </cfRule>
  </conditionalFormatting>
  <conditionalFormatting sqref="O86">
    <cfRule type="cellIs" dxfId="17" priority="18" operator="greaterThan">
      <formula>$O$78*0.15</formula>
    </cfRule>
  </conditionalFormatting>
  <conditionalFormatting sqref="P86">
    <cfRule type="cellIs" dxfId="16" priority="17" operator="greaterThan">
      <formula>$P$78*0.15</formula>
    </cfRule>
  </conditionalFormatting>
  <conditionalFormatting sqref="Q86">
    <cfRule type="cellIs" dxfId="15" priority="16" operator="greaterThan">
      <formula>$Q$78*0.15</formula>
    </cfRule>
  </conditionalFormatting>
  <conditionalFormatting sqref="J87">
    <cfRule type="cellIs" dxfId="14" priority="15" operator="greaterThan">
      <formula>$J$79*0.15</formula>
    </cfRule>
  </conditionalFormatting>
  <conditionalFormatting sqref="K87">
    <cfRule type="cellIs" dxfId="13" priority="14" operator="greaterThan">
      <formula>$K$79*0.15</formula>
    </cfRule>
  </conditionalFormatting>
  <conditionalFormatting sqref="L87">
    <cfRule type="cellIs" dxfId="12" priority="13" operator="greaterThan">
      <formula>$L$79*0.15</formula>
    </cfRule>
  </conditionalFormatting>
  <conditionalFormatting sqref="M87">
    <cfRule type="cellIs" dxfId="11" priority="12" operator="greaterThan">
      <formula>$M$79*0.15</formula>
    </cfRule>
  </conditionalFormatting>
  <conditionalFormatting sqref="N87">
    <cfRule type="cellIs" dxfId="10" priority="11" operator="greaterThan">
      <formula>$N$79*0.15</formula>
    </cfRule>
  </conditionalFormatting>
  <conditionalFormatting sqref="O87">
    <cfRule type="cellIs" dxfId="9" priority="10" operator="greaterThan">
      <formula>$O$79*0.15</formula>
    </cfRule>
  </conditionalFormatting>
  <conditionalFormatting sqref="P87">
    <cfRule type="cellIs" dxfId="8" priority="9" operator="greaterThan">
      <formula>$P$79*0.15</formula>
    </cfRule>
  </conditionalFormatting>
  <conditionalFormatting sqref="Q87">
    <cfRule type="cellIs" dxfId="7" priority="8" operator="greaterThan">
      <formula>$Q$79*0.15</formula>
    </cfRule>
  </conditionalFormatting>
  <conditionalFormatting sqref="R27">
    <cfRule type="containsText" dxfId="6" priority="7" operator="containsText" text="NESPLNĚNO">
      <formula>NOT(ISERROR(SEARCH("NESPLNĚNO",R27)))</formula>
    </cfRule>
  </conditionalFormatting>
  <conditionalFormatting sqref="R43">
    <cfRule type="containsText" dxfId="5" priority="6" operator="containsText" text="NESPLNĚNO">
      <formula>NOT(ISERROR(SEARCH("NESPLNĚNO",R43)))</formula>
    </cfRule>
  </conditionalFormatting>
  <conditionalFormatting sqref="R59">
    <cfRule type="containsText" dxfId="4" priority="5" operator="containsText" text="NESPLNĚNO">
      <formula>NOT(ISERROR(SEARCH("NESPLNĚNO",R59)))</formula>
    </cfRule>
  </conditionalFormatting>
  <conditionalFormatting sqref="R75">
    <cfRule type="containsText" dxfId="3" priority="4" operator="containsText" text="NESPLNĚNO">
      <formula>NOT(ISERROR(SEARCH("NESPLNĚNO",R75)))</formula>
    </cfRule>
  </conditionalFormatting>
  <conditionalFormatting sqref="R91">
    <cfRule type="containsText" dxfId="2" priority="3" operator="containsText" text="NESPLNĚNO">
      <formula>NOT(ISERROR(SEARCH("NESPLNĚNO",R91)))</formula>
    </cfRule>
  </conditionalFormatting>
  <conditionalFormatting sqref="J22:Q22">
    <cfRule type="cellIs" dxfId="1" priority="2" operator="greaterThan">
      <formula>J$14*0.15</formula>
    </cfRule>
  </conditionalFormatting>
  <conditionalFormatting sqref="J23:Q23">
    <cfRule type="cellIs" dxfId="0" priority="1" operator="greaterThan">
      <formula>J$15*0.15</formula>
    </cfRule>
  </conditionalFormatting>
  <dataValidations count="1">
    <dataValidation type="custom" allowBlank="1" showInputMessage="1" showErrorMessage="1" sqref="D8:F8">
      <formula1>"70%;60%"</formula1>
    </dataValidation>
  </dataValidations>
  <pageMargins left="0.70866141732283472" right="0.70866141732283472" top="0.78740157480314965" bottom="0.78740157480314965" header="0.31496062992125984" footer="0.31496062992125984"/>
  <pageSetup paperSize="8" scale="4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Návodka na vyplnění rozpočtu</vt:lpstr>
      <vt:lpstr>Rozpočet</vt:lpstr>
      <vt:lpstr>Rozpočet!Oblast_tisku</vt:lpstr>
    </vt:vector>
  </TitlesOfParts>
  <Company>Ministerstvo průmyslu a obchodu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Košická Monika</dc:creator>
  <cp:lastModifiedBy>Píclová Kateřina</cp:lastModifiedBy>
  <cp:lastPrinted>2017-03-13T10:10:26Z</cp:lastPrinted>
  <dcterms:created xsi:type="dcterms:W3CDTF">2015-05-27T13:11:55Z</dcterms:created>
  <dcterms:modified xsi:type="dcterms:W3CDTF">2019-07-16T07:33:59Z</dcterms:modified>
</cp:coreProperties>
</file>