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KOKC\VEVY\INO\OPPIK\Výzva VII\"/>
    </mc:Choice>
  </mc:AlternateContent>
  <xr:revisionPtr revIDLastSave="0" documentId="8_{52BFBF3C-DC34-4954-AF03-CF331B0CD802}" xr6:coauthVersionLast="44" xr6:coauthVersionMax="44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customWorkbookViews>
    <customWorkbookView name="Čiháková Veronika – osobní zobrazení" guid="{0A10CEE3-C21E-4063-A64B-80B27F8BA6FF}" mergeInterval="0" personalView="1" maximized="1" xWindow="-8" yWindow="-8" windowWidth="1936" windowHeight="1056" activeSheetId="1"/>
    <customWorkbookView name="Nečasová Jana – osobní zobrazení" guid="{27811C8B-806D-4FD4-8757-33E61732E8F6}" mergeInterval="0" personalView="1" maximized="1" xWindow="-4" yWindow="-4" windowWidth="1928" windowHeight="1044" activeSheetId="1"/>
    <customWorkbookView name="Riapošová Monika – osobní zobrazení" guid="{C19FDCD6-2658-4976-9A4D-6BD8C0605B27}" mergeInterval="0" personalView="1" xWindow="22" yWindow="22" windowWidth="1440" windowHeight="759" activeSheetId="1"/>
    <customWorkbookView name="Lukáš Ulrych – osobní zobrazení" guid="{12CB8965-AB7F-4A93-9F06-2FDB61D87A74}" mergeInterval="0" personalView="1" maximized="1" xWindow="-4" yWindow="-4" windowWidth="1928" windowHeight="1044" activeSheetId="1"/>
    <customWorkbookView name="Vacířová Lenka – osobní zobrazení" guid="{7074F56E-8E73-4A39-A714-0EA720909609}" mergeInterval="0" personalView="1" maximized="1" xWindow="-4" yWindow="-4" windowWidth="1928" windowHeight="10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3" i="1"/>
  <c r="K52" i="1"/>
  <c r="K51" i="1"/>
  <c r="K50" i="1"/>
  <c r="K47" i="1"/>
  <c r="K46" i="1"/>
  <c r="K45" i="1"/>
  <c r="K44" i="1"/>
  <c r="J60" i="1"/>
  <c r="I60" i="1"/>
  <c r="H60" i="1"/>
  <c r="K55" i="1" l="1"/>
  <c r="K49" i="1"/>
  <c r="K60" i="1" l="1"/>
  <c r="K61" i="1" s="1"/>
  <c r="K41" i="1"/>
  <c r="K43" i="1"/>
  <c r="N20" i="1" l="1"/>
  <c r="R30" i="1"/>
  <c r="Q30" i="1"/>
  <c r="R28" i="1"/>
  <c r="Q28" i="1"/>
  <c r="R26" i="1"/>
  <c r="Q26" i="1"/>
  <c r="R24" i="1"/>
  <c r="Q24" i="1"/>
  <c r="R22" i="1"/>
  <c r="Q22" i="1"/>
  <c r="R20" i="1"/>
  <c r="Q20" i="1"/>
  <c r="P30" i="1"/>
  <c r="P28" i="1"/>
  <c r="P26" i="1"/>
  <c r="P24" i="1"/>
  <c r="P22" i="1"/>
  <c r="L20" i="1"/>
  <c r="P20" i="1"/>
  <c r="P31" i="1" l="1"/>
  <c r="Q31" i="1"/>
  <c r="R31" i="1"/>
  <c r="N30" i="1"/>
  <c r="M30" i="1"/>
  <c r="N28" i="1"/>
  <c r="M28" i="1"/>
  <c r="N26" i="1"/>
  <c r="M26" i="1"/>
  <c r="N24" i="1"/>
  <c r="M24" i="1"/>
  <c r="N22" i="1"/>
  <c r="M22" i="1"/>
  <c r="L30" i="1"/>
  <c r="L28" i="1"/>
  <c r="L26" i="1"/>
  <c r="L24" i="1"/>
  <c r="L22" i="1"/>
  <c r="M20" i="1"/>
  <c r="J30" i="1"/>
  <c r="I30" i="1"/>
  <c r="H30" i="1"/>
  <c r="J28" i="1"/>
  <c r="I28" i="1"/>
  <c r="H28" i="1"/>
  <c r="J26" i="1"/>
  <c r="I26" i="1"/>
  <c r="H26" i="1"/>
  <c r="J24" i="1"/>
  <c r="I24" i="1"/>
  <c r="H24" i="1"/>
  <c r="N31" i="1" l="1"/>
  <c r="M31" i="1"/>
  <c r="L31" i="1"/>
  <c r="I22" i="1"/>
  <c r="J22" i="1"/>
  <c r="H22" i="1"/>
  <c r="I20" i="1"/>
  <c r="J20" i="1"/>
  <c r="H20" i="1"/>
  <c r="J31" i="1" l="1"/>
  <c r="I31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Nečasová Jana</author>
  </authors>
  <commentList>
    <comment ref="H6" authorId="0" guid="{0144E7AC-AD8A-499F-899C-292B588F5E07}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P6" authorId="0" guid="{3DA750AB-CC6A-4A96-BFBE-81A0EF7D23CF}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H9" authorId="0" guid="{9BF2186F-CA08-40AC-96E1-FB418B1C4D89}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1" guid="{2B92C36D-3B19-4411-84BB-268B10848957}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guid="{DF21876B-0879-4A38-B80A-2368310C357B}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0" guid="{64F7CBED-2B53-4DDB-AA01-231779F4B82F}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1" guid="{D5D4FAE4-31A3-4DF3-AC95-CF1FF4674EAD}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9" authorId="1" guid="{5D06EF4C-FD80-4F1E-9654-B20B91283BFA}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9" authorId="0" guid="{4835D2EF-7919-4011-8D50-002E39DBF84F}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1" guid="{C772C700-FC0E-4836-A58E-368604B5DE0B}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</text>
    </comment>
    <comment ref="R9" authorId="1" guid="{A833F3DF-1A62-4B42-8DFF-09377E912483}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" authorId="0" guid="{B524382B-0EB5-496A-8FD3-1AFFED7D98FD}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guid="{C32024E8-B810-4CE1-9071-78ECD9A3E73B}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guid="{17B6942B-0579-494D-BCF8-952F0AB8E47C}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guid="{0262C564-BE2D-4947-8F03-4B2B0BDE7EE3}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guid="{1B49D525-76C5-4C81-A477-522D95124265}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H39" authorId="1" guid="{986E978C-AE7B-4817-B8BD-791F1CEF0DE8}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31.5.2020
Uvede tedy údaje o poskytnutých podporách za roky
2018, 2019 a období od 1.1.2020 do dne vyplnění tohoto Prohlášení.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" authorId="1" guid="{38606A4D-13F6-422C-94EA-6F4E5A060BF3}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31.5.2020
Uvede tedy údaje o poskytnutých podporách za roky
2018, 2019 a období od 1.1.2020 do dne vyplnění tohoto Prohlášení.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9" authorId="1" guid="{1DB6FB73-7B8E-48F4-B9C3-023F92AEFF76}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Pro účely podpory de minimis se uvádí podpory poskytnuté za období 3 let. Jedná se vždy o dvě uzavřená období a období aktuální.
Například: Společnost používá běžný kalendářní rok. Vyplňuje Prohlášení k 31.5.2020
Uvede tedy údaje o poskytnutých podporách za roky
2018, 2019 a období od 1.1.2020 do dne vyplnění tohoto Prohlášení.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9" authorId="0" guid="{2CD39707-4003-43EB-9F33-28D4E0B94BF8}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datum vypnění Prohlášení. Nelze uvádět konec účetního obdbí, když ještě nenastal. Do Prohlášení uvádíte známé podpory, které byly poskytnuty k datu vyplnění tohoto Prohlášení.
</t>
        </r>
      </text>
    </comment>
    <comment ref="C93" authorId="0" guid="{D6AABD97-67BF-455E-888B-EC1A30B0921E}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100" authorId="0" guid="{D564F821-E2DB-4A7F-A896-F1FFB59CC346}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105" authorId="1" guid="{1FE67DA6-FA87-44DC-A8A4-B45E65DFE939}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Zašktněte checkbox v případě, že jako žadatel nemáte vlastníky v jurisdikcích nespolupracujících v daňové oblasti, tzv. daňových rájích, a to z více než 25% z celkového podílu ve vlastnické struktuře
</t>
        </r>
      </text>
    </comment>
  </commentList>
</comments>
</file>

<file path=xl/sharedStrings.xml><?xml version="1.0" encoding="utf-8"?>
<sst xmlns="http://schemas.openxmlformats.org/spreadsheetml/2006/main" count="118" uniqueCount="83">
  <si>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</si>
  <si>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</si>
  <si>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</si>
  <si>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</si>
  <si>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</si>
  <si>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</si>
  <si>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</si>
  <si>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</si>
  <si>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</si>
  <si>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</si>
  <si>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</si>
  <si>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</si>
  <si>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</si>
  <si>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Samostatný podnikatel (žadatel o dotaci)</t>
  </si>
  <si>
    <t>CELKEM</t>
  </si>
  <si>
    <t>X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</si>
  <si>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</si>
  <si>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</si>
  <si>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</si>
  <si>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</si>
  <si>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</si>
  <si>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</si>
  <si>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</si>
  <si>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</si>
  <si>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</si>
  <si>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</si>
  <si>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Rok N-1</t>
  </si>
  <si>
    <t>Rok N-2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</si>
  <si>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</si>
  <si>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</si>
  <si>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</si>
  <si>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</si>
  <si>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</si>
  <si>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</si>
  <si>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</si>
  <si>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</si>
  <si>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</si>
  <si>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</si>
  <si>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</si>
  <si>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</si>
  <si>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</si>
  <si>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</si>
  <si>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</si>
  <si>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3. Žadatel prohlašuje, že podnik (žadatel) v současném a 2 předcházejících účetních obdobích</t>
  </si>
  <si>
    <t>nevznikl spojením podniků či nabytím podniku.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</si>
  <si>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</si>
  <si>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</si>
  <si>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</si>
  <si>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</si>
  <si>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</si>
  <si>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</si>
  <si>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</si>
  <si>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</si>
  <si>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</si>
  <si>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</si>
  <si>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II. Čestné prohlášení žadatele o podporu v režimu de minimis dle Nařízení EK č. 1407/2013</t>
  </si>
  <si>
    <t>Prohlášení žadatele ke všem částem formuláře:</t>
  </si>
  <si>
    <t>Podniky, se kterými je žadatel ve spojení dle definice jednoho podniku:</t>
  </si>
  <si>
    <t>Žadatel vznikl rozdělením (rozštěpením) a převzal činnost podniku, na kterou byla podpora de minimis poskytnuta:</t>
  </si>
  <si>
    <t>T2A_2_F_Prohlášení k žádosti o podporu včetně de minimis</t>
  </si>
  <si>
    <t>123456678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</si>
  <si>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</si>
  <si>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</si>
  <si>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</si>
  <si>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 xml:space="preserve">Poskytnutá podpora de minimis /EUR/ </t>
  </si>
  <si>
    <t>Žadatel dále prohlašuje, že:</t>
  </si>
  <si>
    <t xml:space="preserve">nemá vlastníky v jurisdikcích nespolupracujících v daňové oblasti, tzv. daňových rájích, a to z více než 25% z celkového podílu ve vlastnické struktuře. </t>
  </si>
  <si>
    <t>III. INFORMAČNÍ POVINNOST ŽADATELE DLE § 14 (3) e) zákona č. 218/2000 Sb.</t>
  </si>
  <si>
    <t>Datum poslední účetní závěrky</t>
  </si>
  <si>
    <t>je ve smyslu výše uvedené uvedeného textu ve spojení s výše uvedenými podniky:</t>
  </si>
  <si>
    <t>vznikl spojením (fúzí splynutím ) výše uvedených podniků:</t>
  </si>
  <si>
    <t>nabytím (fúzí sloučením ) převzal jmění výše uvedeného/ých podniku/ů:</t>
  </si>
  <si>
    <t>vznikl rozdělením výše uvedeného podniku a převzal jeho činnosti, na něž byla dříve poskytnutá podpora de minimis použita . Podniku (žadateli) byly přiděleny (dříve poskytnuté) podpory uvedené výše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</si>
  <si>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</si>
  <si>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</si>
  <si>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</si>
  <si>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</si>
  <si>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</si>
  <si>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Platnost od: 3. 2. 2020</t>
  </si>
  <si>
    <t>XX.XX.2019</t>
  </si>
  <si>
    <t>Poznámka k vyplnění: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případě vyzvání ze strany poskytovatele dotace je žadatel/příjemce dotace povinen průkaznými dokumenty doložit informace uvedené v tomto Prohlášení.</t>
  </si>
  <si>
    <t>V případě, že během předchozích dvou účetních období došlo k přechodu z kalendářního roku na rok hospodářský anebo opačně, uveďte tuto skutečnost vypsáním účetních období, která byla použita (např. 1. 4. 2016 - 31. 3. 2017; 1. 4. 2017 - 31. 12. 2017):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</si>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</sst>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auto="1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medium">
        <color theme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2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4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20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3" xfId="0" applyFill="1" applyBorder="1"/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4" fillId="2" borderId="26" xfId="0" applyFont="1" applyFill="1" applyBorder="1" applyAlignment="1"/>
    <xf numFmtId="0" fontId="4" fillId="2" borderId="20" xfId="0" applyFont="1" applyFill="1" applyBorder="1" applyAlignment="1"/>
    <xf numFmtId="0" fontId="4" fillId="2" borderId="7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7" xfId="0" applyFill="1" applyBorder="1"/>
    <xf numFmtId="0" fontId="0" fillId="0" borderId="28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29" xfId="0" applyFill="1" applyBorder="1"/>
    <xf numFmtId="0" fontId="0" fillId="0" borderId="25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14" fontId="4" fillId="0" borderId="26" xfId="0" applyNumberFormat="1" applyFont="1" applyFill="1" applyBorder="1" applyAlignment="1" applyProtection="1">
      <protection locked="0"/>
    </xf>
    <xf numFmtId="14" fontId="4" fillId="0" borderId="26" xfId="0" applyNumberFormat="1" applyFont="1" applyFill="1" applyBorder="1" applyProtection="1">
      <protection locked="0"/>
    </xf>
    <xf numFmtId="14" fontId="4" fillId="0" borderId="20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20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8" borderId="0" xfId="0" applyFont="1" applyFill="1" applyBorder="1" applyAlignment="1"/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8" borderId="0" xfId="0" applyFill="1" applyBorder="1" applyAlignment="1"/>
    <xf numFmtId="0" fontId="0" fillId="8" borderId="0" xfId="0" applyFill="1"/>
    <xf numFmtId="0" fontId="4" fillId="8" borderId="0" xfId="0" applyFont="1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/>
    <xf numFmtId="49" fontId="4" fillId="8" borderId="0" xfId="0" applyNumberFormat="1" applyFont="1" applyFill="1" applyBorder="1" applyAlignment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8" borderId="22" xfId="0" applyFont="1" applyFill="1" applyBorder="1" applyAlignment="1">
      <alignment wrapText="1"/>
    </xf>
    <xf numFmtId="0" fontId="1" fillId="8" borderId="23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48" xfId="0" applyNumberFormat="1" applyFill="1" applyBorder="1" applyProtection="1">
      <protection locked="0"/>
    </xf>
    <xf numFmtId="0" fontId="0" fillId="2" borderId="26" xfId="0" applyFill="1" applyBorder="1" applyAlignment="1">
      <alignment vertical="top" wrapText="1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2" borderId="26" xfId="0" applyFill="1" applyBorder="1" applyAlignment="1"/>
    <xf numFmtId="49" fontId="0" fillId="0" borderId="5" xfId="0" applyNumberFormat="1" applyFill="1" applyBorder="1" applyProtection="1">
      <protection locked="0"/>
    </xf>
    <xf numFmtId="49" fontId="0" fillId="0" borderId="21" xfId="0" applyNumberFormat="1" applyFill="1" applyBorder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0" xfId="0" applyBorder="1" applyAlignment="1">
      <alignment vertical="top" wrapText="1"/>
    </xf>
    <xf numFmtId="0" fontId="0" fillId="3" borderId="62" xfId="0" applyFill="1" applyBorder="1"/>
    <xf numFmtId="0" fontId="0" fillId="3" borderId="63" xfId="0" applyFill="1" applyBorder="1"/>
    <xf numFmtId="0" fontId="4" fillId="0" borderId="26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 wrapText="1"/>
    </xf>
    <xf numFmtId="0" fontId="13" fillId="3" borderId="61" xfId="0" applyFont="1" applyFill="1" applyBorder="1" applyAlignment="1">
      <alignment horizontal="left" vertical="center"/>
    </xf>
    <xf numFmtId="0" fontId="0" fillId="0" borderId="25" xfId="0" applyBorder="1"/>
    <xf numFmtId="0" fontId="0" fillId="0" borderId="64" xfId="0" applyBorder="1"/>
    <xf numFmtId="0" fontId="0" fillId="8" borderId="64" xfId="0" applyFill="1" applyBorder="1"/>
    <xf numFmtId="0" fontId="0" fillId="0" borderId="5" xfId="0" applyBorder="1"/>
    <xf numFmtId="49" fontId="0" fillId="0" borderId="7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14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1" fillId="9" borderId="65" xfId="0" applyFont="1" applyFill="1" applyBorder="1" applyAlignment="1">
      <alignment vertical="center" wrapText="1"/>
    </xf>
    <xf numFmtId="0" fontId="1" fillId="9" borderId="66" xfId="0" applyFont="1" applyFill="1" applyBorder="1" applyAlignment="1">
      <alignment vertical="center" wrapText="1"/>
    </xf>
    <xf numFmtId="0" fontId="1" fillId="9" borderId="67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Border="1" applyAlignment="1"/>
    <xf numFmtId="0" fontId="0" fillId="0" borderId="4" xfId="0" applyFill="1" applyBorder="1" applyAlignment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4" xfId="0" applyFont="1" applyFill="1" applyBorder="1" applyAlignment="1"/>
    <xf numFmtId="0" fontId="1" fillId="5" borderId="6" xfId="0" applyFont="1" applyFill="1" applyBorder="1" applyAlignment="1"/>
    <xf numFmtId="0" fontId="0" fillId="2" borderId="56" xfId="0" applyFill="1" applyBorder="1" applyAlignment="1">
      <alignment vertical="top" wrapText="1"/>
    </xf>
    <xf numFmtId="0" fontId="0" fillId="2" borderId="58" xfId="0" applyFill="1" applyBorder="1" applyAlignment="1">
      <alignment vertical="top" wrapText="1"/>
    </xf>
    <xf numFmtId="0" fontId="0" fillId="2" borderId="57" xfId="0" applyFill="1" applyBorder="1" applyAlignment="1">
      <alignment vertical="top" wrapText="1"/>
    </xf>
    <xf numFmtId="0" fontId="0" fillId="0" borderId="49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5" xfId="0" applyFill="1" applyBorder="1" applyAlignment="1" applyProtection="1">
      <protection locked="0"/>
    </xf>
    <xf numFmtId="0" fontId="0" fillId="0" borderId="53" xfId="0" applyFill="1" applyBorder="1" applyAlignment="1" applyProtection="1">
      <protection locked="0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0" fillId="0" borderId="46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49" fontId="0" fillId="0" borderId="54" xfId="0" applyNumberFormat="1" applyFill="1" applyBorder="1" applyAlignment="1" applyProtection="1">
      <protection locked="0"/>
    </xf>
    <xf numFmtId="49" fontId="0" fillId="0" borderId="69" xfId="0" applyNumberFormat="1" applyFill="1" applyBorder="1" applyAlignment="1" applyProtection="1">
      <protection locked="0"/>
    </xf>
    <xf numFmtId="0" fontId="0" fillId="0" borderId="68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49" fontId="0" fillId="0" borderId="52" xfId="0" applyNumberFormat="1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0" fillId="2" borderId="22" xfId="0" applyFill="1" applyBorder="1" applyAlignment="1"/>
    <xf numFmtId="0" fontId="0" fillId="2" borderId="23" xfId="0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50" xfId="0" applyNumberFormat="1" applyFill="1" applyBorder="1" applyAlignment="1" applyProtection="1">
      <protection locked="0"/>
    </xf>
    <xf numFmtId="0" fontId="0" fillId="0" borderId="51" xfId="0" applyFill="1" applyBorder="1" applyAlignment="1" applyProtection="1">
      <protection locked="0"/>
    </xf>
    <xf numFmtId="0" fontId="0" fillId="2" borderId="44" xfId="0" applyFill="1" applyBorder="1" applyAlignment="1"/>
    <xf numFmtId="0" fontId="0" fillId="2" borderId="45" xfId="0" applyFill="1" applyBorder="1" applyAlignment="1"/>
    <xf numFmtId="0" fontId="0" fillId="2" borderId="42" xfId="0" applyFill="1" applyBorder="1" applyAlignment="1"/>
    <xf numFmtId="0" fontId="0" fillId="2" borderId="43" xfId="0" applyFill="1" applyBorder="1" applyAlignment="1"/>
    <xf numFmtId="0" fontId="0" fillId="2" borderId="47" xfId="0" applyFill="1" applyBorder="1" applyAlignment="1"/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5" borderId="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0" fillId="0" borderId="72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9" fillId="2" borderId="5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5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21" xfId="0" applyFont="1" applyFill="1" applyBorder="1" applyAlignment="1"/>
    <xf numFmtId="0" fontId="4" fillId="2" borderId="0" xfId="0" applyFont="1" applyFill="1" applyBorder="1" applyAlignment="1"/>
    <xf numFmtId="0" fontId="4" fillId="2" borderId="25" xfId="0" applyFont="1" applyFill="1" applyBorder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/>
    <xf numFmtId="0" fontId="4" fillId="2" borderId="24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8" borderId="2" xfId="0" applyFill="1" applyBorder="1" applyAlignment="1"/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0" fillId="0" borderId="71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49" fontId="0" fillId="0" borderId="11" xfId="0" applyNumberFormat="1" applyFill="1" applyBorder="1" applyAlignment="1" applyProtection="1">
      <protection locked="0"/>
    </xf>
    <xf numFmtId="49" fontId="0" fillId="0" borderId="73" xfId="0" applyNumberFormat="1" applyFill="1" applyBorder="1" applyAlignment="1" applyProtection="1">
      <protection locked="0"/>
    </xf>
    <xf numFmtId="49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23" xfId="0" applyBorder="1" applyAlignment="1"/>
    <xf numFmtId="49" fontId="0" fillId="0" borderId="50" xfId="0" applyNumberFormat="1" applyFill="1" applyBorder="1" applyAlignment="1" applyProtection="1">
      <alignment horizontal="right" vertical="top"/>
      <protection locked="0"/>
    </xf>
    <xf numFmtId="49" fontId="0" fillId="0" borderId="48" xfId="0" applyNumberFormat="1" applyFill="1" applyBorder="1" applyAlignment="1" applyProtection="1">
      <alignment horizontal="right" vertical="top"/>
      <protection locked="0"/>
    </xf>
    <xf numFmtId="49" fontId="0" fillId="0" borderId="59" xfId="0" applyNumberFormat="1" applyFill="1" applyBorder="1" applyAlignment="1" applyProtection="1">
      <alignment horizontal="right" vertical="top"/>
      <protection locked="0"/>
    </xf>
    <xf numFmtId="49" fontId="0" fillId="0" borderId="60" xfId="0" applyNumberFormat="1" applyFill="1" applyBorder="1" applyAlignment="1" applyProtection="1">
      <alignment horizontal="right" vertical="top"/>
      <protection locked="0"/>
    </xf>
  </cellXfs>
  <cellStyles count="2">
    <cellStyle name="Hypertextový odkaz" xfId="1" builtinId="8"/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32</xdr:row>
          <xdr:rowOff>9525</xdr:rowOff>
        </xdr:from>
        <xdr:to>
          <xdr:col>3</xdr:col>
          <xdr:colOff>457200</xdr:colOff>
          <xdr:row>33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152400</xdr:colOff>
          <xdr:row>33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32</xdr:row>
          <xdr:rowOff>0</xdr:rowOff>
        </xdr:from>
        <xdr:to>
          <xdr:col>6</xdr:col>
          <xdr:colOff>104775</xdr:colOff>
          <xdr:row>33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9525</xdr:rowOff>
        </xdr:from>
        <xdr:to>
          <xdr:col>2</xdr:col>
          <xdr:colOff>390525</xdr:colOff>
          <xdr:row>33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23812</xdr:colOff>
      <xdr:row>0</xdr:row>
      <xdr:rowOff>33617</xdr:rowOff>
    </xdr:from>
    <xdr:to>
      <xdr:col>3</xdr:col>
      <xdr:colOff>541817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437029</xdr:colOff>
      <xdr:row>0</xdr:row>
      <xdr:rowOff>22411</xdr:rowOff>
    </xdr:from>
    <xdr:to>
      <xdr:col>10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104</xdr:row>
          <xdr:rowOff>104775</xdr:rowOff>
        </xdr:from>
        <xdr:to>
          <xdr:col>4</xdr:col>
          <xdr:colOff>28575</xdr:colOff>
          <xdr:row>104</xdr:row>
          <xdr:rowOff>685800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2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600EDC4-FA7E-4F7D-AD59-E376EFC09B5B}" diskRevisions="1" revisionId="47" version="2">
  <header guid="{EDC2FEBB-37C4-4DA9-88B3-FEF013EFE696}" dateTime="2020-03-05T08:02:55" maxSheetId="3" userName="Nečasová Jana" r:id="rId14" minRId="47">
    <sheetIdMap count="2">
      <sheetId val="1"/>
      <sheetId val="2"/>
    </sheetIdMap>
  </header>
  <header guid="{A600EDC4-FA7E-4F7D-AD59-E376EFC09B5B}" dateTime="2020-05-13T11:02:36" maxSheetId="3" userName="Čiháková Veronika" r:id="rId1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" sId="1">
    <oc r="B137" t="inlineStr">
      <is>
    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    </is>
    </oc>
    <nc r="B137" t="inlineStr">
      <is>
    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A10CEE3-C21E-4063-A64B-80B27F8BA6F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trlProp" Target="../ctrlProps/ctrlProp3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1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6"/>
  <sheetViews>
    <sheetView tabSelected="1" zoomScale="80" zoomScaleNormal="80" workbookViewId="0">
      <selection activeCell="Q132" sqref="Q132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1:19" ht="49.5" customHeight="1" thickBot="1" x14ac:dyDescent="0.3">
      <c r="B1" s="122"/>
      <c r="C1" s="122"/>
      <c r="D1" s="122"/>
      <c r="E1" s="123" t="s">
        <v>59</v>
      </c>
      <c r="F1" s="123"/>
      <c r="G1" s="123"/>
      <c r="H1" s="124" t="s">
        <v>78</v>
      </c>
      <c r="I1" s="124"/>
      <c r="J1" s="122"/>
      <c r="K1" s="125"/>
      <c r="L1" s="65"/>
      <c r="M1" s="62"/>
    </row>
    <row r="2" spans="1:19" ht="36.75" customHeight="1" thickBot="1" x14ac:dyDescent="0.3">
      <c r="A2" s="85"/>
      <c r="B2" s="93" t="s">
        <v>62</v>
      </c>
      <c r="C2" s="94"/>
      <c r="D2" s="94"/>
      <c r="E2" s="94"/>
      <c r="F2" s="94"/>
      <c r="G2" s="94"/>
      <c r="H2" s="94"/>
      <c r="I2" s="94"/>
      <c r="J2" s="94"/>
      <c r="K2" s="95"/>
      <c r="L2" s="86"/>
      <c r="M2" s="62"/>
    </row>
    <row r="3" spans="1:19" ht="13.5" customHeight="1" thickTop="1" thickBot="1" x14ac:dyDescent="0.3">
      <c r="B3" s="66"/>
      <c r="C3" s="67"/>
      <c r="D3" s="67"/>
      <c r="E3" s="67"/>
      <c r="F3" s="67"/>
      <c r="G3" s="67"/>
      <c r="H3" s="67"/>
      <c r="I3" s="67"/>
      <c r="J3" s="67"/>
      <c r="K3" s="67"/>
      <c r="L3" s="87"/>
      <c r="M3" s="62"/>
    </row>
    <row r="4" spans="1:19" ht="22.5" customHeight="1" thickTop="1" thickBot="1" x14ac:dyDescent="0.3">
      <c r="B4" s="156" t="s">
        <v>61</v>
      </c>
      <c r="C4" s="157"/>
      <c r="D4" s="157"/>
      <c r="E4" s="157"/>
      <c r="F4" s="157"/>
      <c r="G4" s="157"/>
      <c r="H4" s="157"/>
      <c r="I4" s="157"/>
      <c r="J4" s="157"/>
      <c r="K4" s="157"/>
      <c r="L4" s="86"/>
      <c r="M4" s="64"/>
    </row>
    <row r="5" spans="1:19" ht="16.5" thickTop="1" thickBot="1" x14ac:dyDescent="0.3">
      <c r="B5" s="102" t="s">
        <v>54</v>
      </c>
      <c r="C5" s="103"/>
      <c r="D5" s="103"/>
      <c r="E5" s="103"/>
      <c r="F5" s="103"/>
      <c r="G5" s="103"/>
      <c r="H5" s="104"/>
      <c r="I5" s="104"/>
      <c r="J5" s="104"/>
      <c r="K5" s="105"/>
      <c r="M5" s="63"/>
    </row>
    <row r="6" spans="1:19" ht="16.5" thickTop="1" thickBot="1" x14ac:dyDescent="0.3">
      <c r="B6" s="13"/>
      <c r="C6" s="14"/>
      <c r="D6" s="14"/>
      <c r="E6" s="14"/>
      <c r="F6" s="14"/>
      <c r="G6" s="14"/>
      <c r="H6" s="110" t="s">
        <v>51</v>
      </c>
      <c r="I6" s="111"/>
      <c r="J6" s="111"/>
      <c r="K6" s="111"/>
      <c r="L6" s="168" t="s">
        <v>26</v>
      </c>
      <c r="M6" s="169"/>
      <c r="N6" s="169"/>
      <c r="O6" s="170"/>
      <c r="P6" s="158" t="s">
        <v>27</v>
      </c>
      <c r="Q6" s="159"/>
      <c r="R6" s="159"/>
      <c r="S6" s="160"/>
    </row>
    <row r="7" spans="1:19" ht="36" customHeight="1" thickTop="1" thickBot="1" x14ac:dyDescent="0.3">
      <c r="A7" s="83" t="s">
        <v>68</v>
      </c>
      <c r="B7" s="71" t="s">
        <v>6</v>
      </c>
      <c r="C7" s="106" t="s">
        <v>7</v>
      </c>
      <c r="D7" s="107"/>
      <c r="E7" s="108"/>
      <c r="F7" s="106" t="s">
        <v>2</v>
      </c>
      <c r="G7" s="108"/>
      <c r="H7" s="15" t="s">
        <v>10</v>
      </c>
      <c r="I7" s="15" t="s">
        <v>73</v>
      </c>
      <c r="J7" s="15" t="s">
        <v>74</v>
      </c>
      <c r="K7" s="16" t="s">
        <v>9</v>
      </c>
      <c r="L7" s="15" t="s">
        <v>10</v>
      </c>
      <c r="M7" s="15" t="s">
        <v>73</v>
      </c>
      <c r="N7" s="15" t="s">
        <v>74</v>
      </c>
      <c r="O7" s="15" t="s">
        <v>9</v>
      </c>
      <c r="P7" s="15" t="s">
        <v>10</v>
      </c>
      <c r="Q7" s="15" t="s">
        <v>73</v>
      </c>
      <c r="R7" s="15" t="s">
        <v>74</v>
      </c>
      <c r="S7" s="15" t="s">
        <v>9</v>
      </c>
    </row>
    <row r="8" spans="1:19" ht="16.5" thickTop="1" thickBot="1" x14ac:dyDescent="0.3">
      <c r="A8" s="3"/>
      <c r="B8" s="165" t="s">
        <v>13</v>
      </c>
      <c r="C8" s="166"/>
      <c r="D8" s="166"/>
      <c r="E8" s="166"/>
      <c r="F8" s="166"/>
      <c r="G8" s="167"/>
      <c r="H8" s="96"/>
      <c r="I8" s="97"/>
      <c r="J8" s="97"/>
      <c r="K8" s="97"/>
      <c r="L8" s="96"/>
      <c r="M8" s="97"/>
      <c r="N8" s="97"/>
      <c r="O8" s="98"/>
      <c r="P8" s="96"/>
      <c r="Q8" s="97"/>
      <c r="R8" s="97"/>
      <c r="S8" s="98"/>
    </row>
    <row r="9" spans="1:19" ht="16.5" thickTop="1" thickBot="1" x14ac:dyDescent="0.3">
      <c r="A9" s="68">
        <v>43636</v>
      </c>
      <c r="B9" s="70">
        <v>123456678</v>
      </c>
      <c r="C9" s="99" t="s">
        <v>18</v>
      </c>
      <c r="D9" s="99"/>
      <c r="E9" s="99"/>
      <c r="F9" s="99" t="s">
        <v>17</v>
      </c>
      <c r="G9" s="109"/>
      <c r="H9" s="42">
        <v>1</v>
      </c>
      <c r="I9" s="10">
        <v>9</v>
      </c>
      <c r="J9" s="10">
        <v>1</v>
      </c>
      <c r="K9" s="17" t="s">
        <v>15</v>
      </c>
      <c r="L9" s="30"/>
      <c r="M9" s="31"/>
      <c r="N9" s="31"/>
      <c r="O9" s="7" t="s">
        <v>15</v>
      </c>
      <c r="P9" s="30"/>
      <c r="Q9" s="31"/>
      <c r="R9" s="31"/>
      <c r="S9" s="7" t="s">
        <v>15</v>
      </c>
    </row>
    <row r="10" spans="1:19" ht="16.5" thickTop="1" thickBot="1" x14ac:dyDescent="0.3">
      <c r="A10" s="3"/>
      <c r="B10" s="163" t="s">
        <v>4</v>
      </c>
      <c r="C10" s="97"/>
      <c r="D10" s="97"/>
      <c r="E10" s="97"/>
      <c r="F10" s="97"/>
      <c r="G10" s="164"/>
      <c r="H10" s="96"/>
      <c r="I10" s="97"/>
      <c r="J10" s="97"/>
      <c r="K10" s="97"/>
      <c r="L10" s="96"/>
      <c r="M10" s="97"/>
      <c r="N10" s="97"/>
      <c r="O10" s="98"/>
      <c r="P10" s="96"/>
      <c r="Q10" s="97"/>
      <c r="R10" s="97"/>
      <c r="S10" s="98"/>
    </row>
    <row r="11" spans="1:19" ht="15.75" thickTop="1" x14ac:dyDescent="0.25">
      <c r="A11" s="69" t="s">
        <v>79</v>
      </c>
      <c r="B11" s="70"/>
      <c r="C11" s="99"/>
      <c r="D11" s="99"/>
      <c r="E11" s="99"/>
      <c r="F11" s="99"/>
      <c r="G11" s="109"/>
      <c r="H11" s="32"/>
      <c r="I11" s="10"/>
      <c r="J11" s="10"/>
      <c r="K11" s="11"/>
      <c r="L11" s="30"/>
      <c r="M11" s="31"/>
      <c r="N11" s="31"/>
      <c r="O11" s="36"/>
      <c r="P11" s="30"/>
      <c r="Q11" s="31"/>
      <c r="R11" s="31"/>
      <c r="S11" s="36"/>
    </row>
    <row r="12" spans="1:19" x14ac:dyDescent="0.25">
      <c r="B12" s="70"/>
      <c r="C12" s="99"/>
      <c r="D12" s="99"/>
      <c r="E12" s="99"/>
      <c r="F12" s="99"/>
      <c r="G12" s="109"/>
      <c r="H12" s="40"/>
      <c r="I12" s="10"/>
      <c r="J12" s="10"/>
      <c r="K12" s="10"/>
      <c r="L12" s="30"/>
      <c r="M12" s="31"/>
      <c r="N12" s="31"/>
      <c r="O12" s="36"/>
      <c r="P12" s="30"/>
      <c r="Q12" s="31"/>
      <c r="R12" s="31"/>
      <c r="S12" s="36"/>
    </row>
    <row r="13" spans="1:19" x14ac:dyDescent="0.25">
      <c r="B13" s="70"/>
      <c r="C13" s="99"/>
      <c r="D13" s="99"/>
      <c r="E13" s="99"/>
      <c r="F13" s="99"/>
      <c r="G13" s="109"/>
      <c r="H13" s="40"/>
      <c r="I13" s="10"/>
      <c r="J13" s="10"/>
      <c r="K13" s="10"/>
      <c r="L13" s="30"/>
      <c r="M13" s="31"/>
      <c r="N13" s="31"/>
      <c r="O13" s="36"/>
      <c r="P13" s="30"/>
      <c r="Q13" s="31"/>
      <c r="R13" s="31"/>
      <c r="S13" s="36"/>
    </row>
    <row r="14" spans="1:19" x14ac:dyDescent="0.25">
      <c r="B14" s="70"/>
      <c r="C14" s="99"/>
      <c r="D14" s="99"/>
      <c r="E14" s="99"/>
      <c r="F14" s="99"/>
      <c r="G14" s="109"/>
      <c r="H14" s="40"/>
      <c r="I14" s="10"/>
      <c r="J14" s="10"/>
      <c r="K14" s="10"/>
      <c r="L14" s="30"/>
      <c r="M14" s="31"/>
      <c r="N14" s="31"/>
      <c r="O14" s="36"/>
      <c r="P14" s="30"/>
      <c r="Q14" s="31"/>
      <c r="R14" s="31"/>
      <c r="S14" s="36"/>
    </row>
    <row r="15" spans="1:19" x14ac:dyDescent="0.25">
      <c r="B15" s="70"/>
      <c r="C15" s="99"/>
      <c r="D15" s="99"/>
      <c r="E15" s="99"/>
      <c r="F15" s="99"/>
      <c r="G15" s="109"/>
      <c r="H15" s="40"/>
      <c r="I15" s="10"/>
      <c r="J15" s="10"/>
      <c r="K15" s="10"/>
      <c r="L15" s="30"/>
      <c r="M15" s="31"/>
      <c r="N15" s="31"/>
      <c r="O15" s="36"/>
      <c r="P15" s="30"/>
      <c r="Q15" s="31"/>
      <c r="R15" s="31"/>
      <c r="S15" s="36"/>
    </row>
    <row r="16" spans="1:19" x14ac:dyDescent="0.25">
      <c r="B16" s="70"/>
      <c r="C16" s="99"/>
      <c r="D16" s="113"/>
      <c r="E16" s="113"/>
      <c r="F16" s="99"/>
      <c r="G16" s="112"/>
      <c r="H16" s="40"/>
      <c r="I16" s="10"/>
      <c r="J16" s="10"/>
      <c r="K16" s="10"/>
      <c r="L16" s="30"/>
      <c r="M16" s="31"/>
      <c r="N16" s="31"/>
      <c r="O16" s="36"/>
      <c r="P16" s="30"/>
      <c r="Q16" s="31"/>
      <c r="R16" s="31"/>
      <c r="S16" s="36"/>
    </row>
    <row r="17" spans="1:19" ht="15.75" thickBot="1" x14ac:dyDescent="0.3">
      <c r="B17" s="70"/>
      <c r="C17" s="99"/>
      <c r="D17" s="99"/>
      <c r="E17" s="99"/>
      <c r="F17" s="99"/>
      <c r="G17" s="109"/>
      <c r="H17" s="41"/>
      <c r="I17" s="10"/>
      <c r="J17" s="10"/>
      <c r="K17" s="10"/>
      <c r="L17" s="30"/>
      <c r="M17" s="31"/>
      <c r="N17" s="31"/>
      <c r="O17" s="36"/>
      <c r="P17" s="30"/>
      <c r="Q17" s="31"/>
      <c r="R17" s="31"/>
      <c r="S17" s="36"/>
    </row>
    <row r="18" spans="1:19" ht="16.5" thickTop="1" thickBot="1" x14ac:dyDescent="0.3">
      <c r="A18" s="3"/>
      <c r="B18" s="163" t="s">
        <v>5</v>
      </c>
      <c r="C18" s="97"/>
      <c r="D18" s="97"/>
      <c r="E18" s="97"/>
      <c r="F18" s="97"/>
      <c r="G18" s="164"/>
      <c r="H18" s="96"/>
      <c r="I18" s="97"/>
      <c r="J18" s="97"/>
      <c r="K18" s="97"/>
      <c r="L18" s="96"/>
      <c r="M18" s="97"/>
      <c r="N18" s="97"/>
      <c r="O18" s="98"/>
      <c r="P18" s="96"/>
      <c r="Q18" s="97"/>
      <c r="R18" s="97"/>
      <c r="S18" s="98"/>
    </row>
    <row r="19" spans="1:19" ht="15.75" thickTop="1" x14ac:dyDescent="0.25">
      <c r="A19" s="258" t="s">
        <v>79</v>
      </c>
      <c r="B19" s="161"/>
      <c r="C19" s="101"/>
      <c r="D19" s="101"/>
      <c r="E19" s="101"/>
      <c r="F19" s="101"/>
      <c r="G19" s="162"/>
      <c r="H19" s="32"/>
      <c r="I19" s="11"/>
      <c r="J19" s="11"/>
      <c r="K19" s="37"/>
      <c r="L19" s="32"/>
      <c r="M19" s="11"/>
      <c r="N19" s="11"/>
      <c r="O19" s="37"/>
      <c r="P19" s="32"/>
      <c r="Q19" s="11"/>
      <c r="R19" s="11"/>
      <c r="S19" s="37"/>
    </row>
    <row r="20" spans="1:19" x14ac:dyDescent="0.25">
      <c r="A20" s="259"/>
      <c r="B20" s="131"/>
      <c r="C20" s="92"/>
      <c r="D20" s="92"/>
      <c r="E20" s="92"/>
      <c r="F20" s="92"/>
      <c r="G20" s="115"/>
      <c r="H20" s="33">
        <f>H19*$K$19/100</f>
        <v>0</v>
      </c>
      <c r="I20" s="6">
        <f>I19*$K$19/100</f>
        <v>0</v>
      </c>
      <c r="J20" s="6">
        <f>J19*$K$19/100</f>
        <v>0</v>
      </c>
      <c r="K20" s="38"/>
      <c r="L20" s="33">
        <f>L19*$O$19/100</f>
        <v>0</v>
      </c>
      <c r="M20" s="6">
        <f t="shared" ref="M20" si="0">M19*$O$19/100</f>
        <v>0</v>
      </c>
      <c r="N20" s="6">
        <f>N19*$O$19/100</f>
        <v>0</v>
      </c>
      <c r="O20" s="38"/>
      <c r="P20" s="33">
        <f>P19*$S$19/100</f>
        <v>0</v>
      </c>
      <c r="Q20" s="6">
        <f t="shared" ref="Q20:R20" si="1">Q19*$S$19/100</f>
        <v>0</v>
      </c>
      <c r="R20" s="6">
        <f t="shared" si="1"/>
        <v>0</v>
      </c>
      <c r="S20" s="38"/>
    </row>
    <row r="21" spans="1:19" x14ac:dyDescent="0.25">
      <c r="A21" s="260"/>
      <c r="B21" s="126"/>
      <c r="C21" s="91"/>
      <c r="D21" s="91"/>
      <c r="E21" s="91"/>
      <c r="F21" s="91"/>
      <c r="G21" s="114"/>
      <c r="H21" s="34"/>
      <c r="I21" s="12"/>
      <c r="J21" s="12"/>
      <c r="K21" s="39"/>
      <c r="L21" s="34"/>
      <c r="M21" s="12"/>
      <c r="N21" s="12"/>
      <c r="O21" s="39"/>
      <c r="P21" s="34"/>
      <c r="Q21" s="12"/>
      <c r="R21" s="12"/>
      <c r="S21" s="39"/>
    </row>
    <row r="22" spans="1:19" x14ac:dyDescent="0.25">
      <c r="A22" s="261"/>
      <c r="B22" s="131"/>
      <c r="C22" s="92"/>
      <c r="D22" s="92"/>
      <c r="E22" s="92"/>
      <c r="F22" s="92"/>
      <c r="G22" s="115"/>
      <c r="H22" s="33">
        <f>H21*$K$21/100</f>
        <v>0</v>
      </c>
      <c r="I22" s="6">
        <f>I21*$K$21/100</f>
        <v>0</v>
      </c>
      <c r="J22" s="6">
        <f>J21*$K$21/100</f>
        <v>0</v>
      </c>
      <c r="K22" s="38"/>
      <c r="L22" s="33">
        <f>L21*$O$21/100</f>
        <v>0</v>
      </c>
      <c r="M22" s="6">
        <f t="shared" ref="M22:N22" si="2">M21*$O$21/100</f>
        <v>0</v>
      </c>
      <c r="N22" s="6">
        <f t="shared" si="2"/>
        <v>0</v>
      </c>
      <c r="O22" s="38"/>
      <c r="P22" s="33">
        <f>P21*$S$21/100</f>
        <v>0</v>
      </c>
      <c r="Q22" s="6">
        <f t="shared" ref="Q22:R22" si="3">Q21*$S$21/100</f>
        <v>0</v>
      </c>
      <c r="R22" s="6">
        <f t="shared" si="3"/>
        <v>0</v>
      </c>
      <c r="S22" s="38"/>
    </row>
    <row r="23" spans="1:19" x14ac:dyDescent="0.25">
      <c r="A23" s="260"/>
      <c r="B23" s="126"/>
      <c r="C23" s="91"/>
      <c r="D23" s="91"/>
      <c r="E23" s="91"/>
      <c r="F23" s="91"/>
      <c r="G23" s="114"/>
      <c r="H23" s="34"/>
      <c r="I23" s="12"/>
      <c r="J23" s="12"/>
      <c r="K23" s="39"/>
      <c r="L23" s="34"/>
      <c r="M23" s="12"/>
      <c r="N23" s="12"/>
      <c r="O23" s="39"/>
      <c r="P23" s="34"/>
      <c r="Q23" s="12"/>
      <c r="R23" s="12"/>
      <c r="S23" s="39"/>
    </row>
    <row r="24" spans="1:19" x14ac:dyDescent="0.25">
      <c r="A24" s="261"/>
      <c r="B24" s="131"/>
      <c r="C24" s="92"/>
      <c r="D24" s="92"/>
      <c r="E24" s="92"/>
      <c r="F24" s="92"/>
      <c r="G24" s="115"/>
      <c r="H24" s="33">
        <f>H23*$K$23/100</f>
        <v>0</v>
      </c>
      <c r="I24" s="6">
        <f>I23*$K$23/100</f>
        <v>0</v>
      </c>
      <c r="J24" s="6">
        <f>J23*$K$23/100</f>
        <v>0</v>
      </c>
      <c r="K24" s="38"/>
      <c r="L24" s="33">
        <f>L23*$O$23/100</f>
        <v>0</v>
      </c>
      <c r="M24" s="6">
        <f t="shared" ref="M24:N24" si="4">M23*$O$23/100</f>
        <v>0</v>
      </c>
      <c r="N24" s="6">
        <f t="shared" si="4"/>
        <v>0</v>
      </c>
      <c r="O24" s="38"/>
      <c r="P24" s="33">
        <f>P23*$S$23/100</f>
        <v>0</v>
      </c>
      <c r="Q24" s="6">
        <f t="shared" ref="Q24:R24" si="5">Q23*$S$23/100</f>
        <v>0</v>
      </c>
      <c r="R24" s="6">
        <f t="shared" si="5"/>
        <v>0</v>
      </c>
      <c r="S24" s="38"/>
    </row>
    <row r="25" spans="1:19" x14ac:dyDescent="0.25">
      <c r="A25" s="260"/>
      <c r="B25" s="126"/>
      <c r="C25" s="91"/>
      <c r="D25" s="91"/>
      <c r="E25" s="91"/>
      <c r="F25" s="91"/>
      <c r="G25" s="114"/>
      <c r="H25" s="34"/>
      <c r="I25" s="12"/>
      <c r="J25" s="12"/>
      <c r="K25" s="39"/>
      <c r="L25" s="34"/>
      <c r="M25" s="12"/>
      <c r="N25" s="12"/>
      <c r="O25" s="39"/>
      <c r="P25" s="34"/>
      <c r="Q25" s="12"/>
      <c r="R25" s="12"/>
      <c r="S25" s="39"/>
    </row>
    <row r="26" spans="1:19" x14ac:dyDescent="0.25">
      <c r="A26" s="261"/>
      <c r="B26" s="131"/>
      <c r="C26" s="92"/>
      <c r="D26" s="92"/>
      <c r="E26" s="92"/>
      <c r="F26" s="92"/>
      <c r="G26" s="115"/>
      <c r="H26" s="33">
        <f>H25*$K$25/100</f>
        <v>0</v>
      </c>
      <c r="I26" s="6">
        <f>I25*$K$25/100</f>
        <v>0</v>
      </c>
      <c r="J26" s="6">
        <f>J25*$K$25/100</f>
        <v>0</v>
      </c>
      <c r="K26" s="38"/>
      <c r="L26" s="33">
        <f>L25*$O$25/100</f>
        <v>0</v>
      </c>
      <c r="M26" s="6">
        <f t="shared" ref="M26:N26" si="6">M25*$O$25/100</f>
        <v>0</v>
      </c>
      <c r="N26" s="6">
        <f t="shared" si="6"/>
        <v>0</v>
      </c>
      <c r="O26" s="38"/>
      <c r="P26" s="33">
        <f>P25*$S$25/100</f>
        <v>0</v>
      </c>
      <c r="Q26" s="6">
        <f t="shared" ref="Q26:R26" si="7">Q25*$S$25/100</f>
        <v>0</v>
      </c>
      <c r="R26" s="6">
        <f t="shared" si="7"/>
        <v>0</v>
      </c>
      <c r="S26" s="38"/>
    </row>
    <row r="27" spans="1:19" x14ac:dyDescent="0.25">
      <c r="A27" s="260"/>
      <c r="B27" s="126"/>
      <c r="C27" s="91"/>
      <c r="D27" s="91"/>
      <c r="E27" s="91"/>
      <c r="F27" s="91"/>
      <c r="G27" s="114"/>
      <c r="H27" s="34"/>
      <c r="I27" s="12"/>
      <c r="J27" s="12"/>
      <c r="K27" s="39"/>
      <c r="L27" s="34"/>
      <c r="M27" s="12"/>
      <c r="N27" s="12"/>
      <c r="O27" s="39"/>
      <c r="P27" s="34"/>
      <c r="Q27" s="12"/>
      <c r="R27" s="12"/>
      <c r="S27" s="39"/>
    </row>
    <row r="28" spans="1:19" x14ac:dyDescent="0.25">
      <c r="A28" s="261"/>
      <c r="B28" s="131"/>
      <c r="C28" s="92"/>
      <c r="D28" s="92"/>
      <c r="E28" s="92"/>
      <c r="F28" s="92"/>
      <c r="G28" s="115"/>
      <c r="H28" s="33">
        <f>H27*$K$27/100</f>
        <v>0</v>
      </c>
      <c r="I28" s="6">
        <f>I27*$K$27/100</f>
        <v>0</v>
      </c>
      <c r="J28" s="6">
        <f>J27*$K$27/100</f>
        <v>0</v>
      </c>
      <c r="K28" s="38"/>
      <c r="L28" s="33">
        <f>L27*$O$27/100</f>
        <v>0</v>
      </c>
      <c r="M28" s="6">
        <f t="shared" ref="M28:N28" si="8">M27*$O$27/100</f>
        <v>0</v>
      </c>
      <c r="N28" s="6">
        <f t="shared" si="8"/>
        <v>0</v>
      </c>
      <c r="O28" s="38"/>
      <c r="P28" s="33">
        <f>P27*$S$27/100</f>
        <v>0</v>
      </c>
      <c r="Q28" s="6">
        <f t="shared" ref="Q28:R28" si="9">Q27*$S$27/100</f>
        <v>0</v>
      </c>
      <c r="R28" s="6">
        <f t="shared" si="9"/>
        <v>0</v>
      </c>
      <c r="S28" s="38"/>
    </row>
    <row r="29" spans="1:19" x14ac:dyDescent="0.25">
      <c r="A29" s="260"/>
      <c r="B29" s="126"/>
      <c r="C29" s="91"/>
      <c r="D29" s="91"/>
      <c r="E29" s="91"/>
      <c r="F29" s="91"/>
      <c r="G29" s="128"/>
      <c r="H29" s="34"/>
      <c r="I29" s="12"/>
      <c r="J29" s="12"/>
      <c r="K29" s="39"/>
      <c r="L29" s="34"/>
      <c r="M29" s="12"/>
      <c r="N29" s="12"/>
      <c r="O29" s="39"/>
      <c r="P29" s="34"/>
      <c r="Q29" s="12"/>
      <c r="R29" s="12"/>
      <c r="S29" s="39"/>
    </row>
    <row r="30" spans="1:19" ht="15.75" thickBot="1" x14ac:dyDescent="0.3">
      <c r="A30" s="261"/>
      <c r="B30" s="127"/>
      <c r="C30" s="129"/>
      <c r="D30" s="129"/>
      <c r="E30" s="129"/>
      <c r="F30" s="129"/>
      <c r="G30" s="130"/>
      <c r="H30" s="35">
        <f>H29*$K$29/100</f>
        <v>0</v>
      </c>
      <c r="I30" s="18">
        <f>I29*$K$29/100</f>
        <v>0</v>
      </c>
      <c r="J30" s="18">
        <f>J29*$K$29/100</f>
        <v>0</v>
      </c>
      <c r="K30" s="19"/>
      <c r="L30" s="35">
        <f>L29*$O$29/100</f>
        <v>0</v>
      </c>
      <c r="M30" s="18">
        <f t="shared" ref="M30:N30" si="10">M29*$O$29/100</f>
        <v>0</v>
      </c>
      <c r="N30" s="18">
        <f t="shared" si="10"/>
        <v>0</v>
      </c>
      <c r="O30" s="19"/>
      <c r="P30" s="35">
        <f>P29*$S$29/100</f>
        <v>0</v>
      </c>
      <c r="Q30" s="18">
        <f t="shared" ref="Q30:R30" si="11">Q29*$S$29/100</f>
        <v>0</v>
      </c>
      <c r="R30" s="18">
        <f t="shared" si="11"/>
        <v>0</v>
      </c>
      <c r="S30" s="19"/>
    </row>
    <row r="31" spans="1:19" ht="16.5" thickTop="1" thickBot="1" x14ac:dyDescent="0.3">
      <c r="A31" s="4"/>
      <c r="B31" s="154" t="s">
        <v>14</v>
      </c>
      <c r="C31" s="155"/>
      <c r="D31" s="155"/>
      <c r="E31" s="155"/>
      <c r="F31" s="155"/>
      <c r="G31" s="155"/>
      <c r="H31" s="3">
        <f>SUM(,H9,H11:H17,H20,H22,H24,H26,H28,H30)</f>
        <v>1</v>
      </c>
      <c r="I31" s="8">
        <f>SUM(,I9,I11:I17,I20,I22,I24,I26,I28,I30)</f>
        <v>9</v>
      </c>
      <c r="J31" s="8">
        <f>SUM(,J9,J11:J17,J20,J22,J24,J26,J28,J30)</f>
        <v>1</v>
      </c>
      <c r="K31" s="29" t="s">
        <v>15</v>
      </c>
      <c r="L31" s="3">
        <f>SUM(,L9,L11:L17,L20,L22,L24,L26,L28,L30)</f>
        <v>0</v>
      </c>
      <c r="M31" s="8">
        <f>SUM(,M9,M11:M17,M20,M22,M24,M26,M28,M30)</f>
        <v>0</v>
      </c>
      <c r="N31" s="8">
        <f>SUM(,N9,N11:N17,N20,N22,N24,N26,N28,N30)</f>
        <v>0</v>
      </c>
      <c r="O31" s="9" t="s">
        <v>15</v>
      </c>
      <c r="P31" s="3">
        <f>SUM(,P9,P11:P17,P20,P22,P24,P26,P28,P30)</f>
        <v>0</v>
      </c>
      <c r="Q31" s="8">
        <f>SUM(,Q9,Q11:Q17,Q20,Q22,Q24,Q26,Q28,Q30)</f>
        <v>0</v>
      </c>
      <c r="R31" s="8">
        <f>SUM(,R9,R11:R17,R20,R22,R24,R26,R28,R30)</f>
        <v>0</v>
      </c>
      <c r="S31" s="9" t="s">
        <v>15</v>
      </c>
    </row>
    <row r="32" spans="1:19" ht="33" customHeight="1" thickTop="1" x14ac:dyDescent="0.25">
      <c r="B32" s="137" t="s">
        <v>52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2:15" ht="25.5" customHeight="1" thickBot="1" x14ac:dyDescent="0.3">
      <c r="B33" s="20"/>
      <c r="C33" s="21"/>
      <c r="D33" s="21"/>
      <c r="E33" s="21"/>
      <c r="F33" s="21"/>
      <c r="G33" s="21"/>
      <c r="H33" s="22"/>
      <c r="I33" s="22"/>
      <c r="J33" s="22"/>
      <c r="K33" s="23"/>
      <c r="L33" s="22"/>
      <c r="M33" s="22"/>
      <c r="N33" s="22"/>
      <c r="O33" s="24"/>
    </row>
    <row r="34" spans="2:15" ht="16.5" thickTop="1" thickBot="1" x14ac:dyDescent="0.3">
      <c r="B34" s="133" t="s">
        <v>75</v>
      </c>
      <c r="C34" s="134"/>
      <c r="D34" s="134"/>
      <c r="E34" s="134"/>
      <c r="F34" s="134"/>
      <c r="G34" s="134"/>
      <c r="H34" s="135"/>
      <c r="I34" s="135"/>
      <c r="J34" s="135"/>
      <c r="K34" s="135"/>
      <c r="L34" s="135"/>
      <c r="M34" s="135"/>
      <c r="N34" s="135"/>
      <c r="O34" s="136"/>
    </row>
    <row r="35" spans="2:15" ht="46.5" customHeight="1" thickTop="1" thickBot="1" x14ac:dyDescent="0.3">
      <c r="B35" s="255" t="s">
        <v>63</v>
      </c>
      <c r="C35" s="256"/>
      <c r="D35" s="256"/>
      <c r="E35" s="256"/>
      <c r="F35" s="256"/>
      <c r="G35" s="256"/>
      <c r="H35" s="256"/>
      <c r="I35" s="256"/>
      <c r="J35" s="256"/>
      <c r="K35" s="256"/>
      <c r="L35" s="88"/>
    </row>
    <row r="36" spans="2:15" ht="16.5" thickTop="1" thickBot="1" x14ac:dyDescent="0.3">
      <c r="B36" s="56"/>
      <c r="C36" s="56"/>
      <c r="D36" s="56"/>
      <c r="E36" s="56"/>
      <c r="F36" s="56"/>
      <c r="G36" s="56"/>
      <c r="H36" s="57"/>
      <c r="I36" s="57"/>
      <c r="J36" s="57"/>
      <c r="K36" s="56"/>
    </row>
    <row r="37" spans="2:15" ht="33.75" customHeight="1" thickTop="1" thickBot="1" x14ac:dyDescent="0.3">
      <c r="B37" s="151" t="s">
        <v>55</v>
      </c>
      <c r="C37" s="152"/>
      <c r="D37" s="152"/>
      <c r="E37" s="152"/>
      <c r="F37" s="152"/>
      <c r="G37" s="152"/>
      <c r="H37" s="152"/>
      <c r="I37" s="152"/>
      <c r="J37" s="152"/>
      <c r="K37" s="153"/>
    </row>
    <row r="38" spans="2:15" ht="16.5" thickTop="1" thickBot="1" x14ac:dyDescent="0.3">
      <c r="B38" s="148" t="s">
        <v>23</v>
      </c>
      <c r="C38" s="149"/>
      <c r="D38" s="149"/>
      <c r="E38" s="149"/>
      <c r="F38" s="149"/>
      <c r="G38" s="150"/>
      <c r="H38" s="145" t="s">
        <v>64</v>
      </c>
      <c r="I38" s="146"/>
      <c r="J38" s="146"/>
      <c r="K38" s="147"/>
    </row>
    <row r="39" spans="2:15" ht="31.5" thickTop="1" thickBot="1" x14ac:dyDescent="0.3">
      <c r="B39" s="25" t="s">
        <v>28</v>
      </c>
      <c r="C39" s="142" t="s">
        <v>29</v>
      </c>
      <c r="D39" s="143"/>
      <c r="E39" s="144"/>
      <c r="F39" s="140" t="s">
        <v>30</v>
      </c>
      <c r="G39" s="141"/>
      <c r="H39" s="59" t="s">
        <v>20</v>
      </c>
      <c r="I39" s="59" t="s">
        <v>21</v>
      </c>
      <c r="J39" s="59" t="s">
        <v>22</v>
      </c>
      <c r="K39" s="59" t="s">
        <v>8</v>
      </c>
    </row>
    <row r="40" spans="2:15" ht="16.5" thickTop="1" thickBot="1" x14ac:dyDescent="0.3">
      <c r="B40" s="96" t="s">
        <v>24</v>
      </c>
      <c r="C40" s="97"/>
      <c r="D40" s="97"/>
      <c r="E40" s="97"/>
      <c r="F40" s="97"/>
      <c r="G40" s="97"/>
      <c r="H40" s="97"/>
      <c r="I40" s="97"/>
      <c r="J40" s="97"/>
      <c r="K40" s="98"/>
    </row>
    <row r="41" spans="2:15" ht="16.5" thickTop="1" thickBot="1" x14ac:dyDescent="0.3">
      <c r="B41" s="75">
        <v>123456678</v>
      </c>
      <c r="C41" s="132" t="s">
        <v>18</v>
      </c>
      <c r="D41" s="132"/>
      <c r="E41" s="132"/>
      <c r="F41" s="132" t="s">
        <v>31</v>
      </c>
      <c r="G41" s="132"/>
      <c r="H41" s="11">
        <v>1000</v>
      </c>
      <c r="I41" s="11">
        <v>1000</v>
      </c>
      <c r="J41" s="11">
        <v>1000</v>
      </c>
      <c r="K41" s="60">
        <f>SUM(H41:J41)</f>
        <v>3000</v>
      </c>
    </row>
    <row r="42" spans="2:15" ht="16.5" thickTop="1" thickBot="1" x14ac:dyDescent="0.3">
      <c r="B42" s="96" t="s">
        <v>32</v>
      </c>
      <c r="C42" s="97"/>
      <c r="D42" s="97"/>
      <c r="E42" s="97"/>
      <c r="F42" s="97"/>
      <c r="G42" s="97"/>
      <c r="H42" s="97"/>
      <c r="I42" s="97"/>
      <c r="J42" s="97"/>
      <c r="K42" s="98"/>
    </row>
    <row r="43" spans="2:15" ht="16.5" thickTop="1" thickBot="1" x14ac:dyDescent="0.3">
      <c r="B43" s="76" t="s">
        <v>60</v>
      </c>
      <c r="C43" s="101" t="s">
        <v>16</v>
      </c>
      <c r="D43" s="101"/>
      <c r="E43" s="101"/>
      <c r="F43" s="101" t="s">
        <v>31</v>
      </c>
      <c r="G43" s="101"/>
      <c r="H43" s="10">
        <v>11111</v>
      </c>
      <c r="I43" s="10">
        <v>111</v>
      </c>
      <c r="J43" s="10">
        <v>1111</v>
      </c>
      <c r="K43" s="74">
        <f>SUM(H43:J43)</f>
        <v>12333</v>
      </c>
    </row>
    <row r="44" spans="2:15" ht="16.5" thickTop="1" thickBot="1" x14ac:dyDescent="0.3">
      <c r="B44" s="76"/>
      <c r="C44" s="99"/>
      <c r="D44" s="100"/>
      <c r="E44" s="100"/>
      <c r="F44" s="99"/>
      <c r="G44" s="99"/>
      <c r="H44" s="10"/>
      <c r="I44" s="10"/>
      <c r="J44" s="10"/>
      <c r="K44" s="74">
        <f t="shared" ref="K44:K47" si="12">SUM(H44:J44)</f>
        <v>0</v>
      </c>
    </row>
    <row r="45" spans="2:15" ht="16.5" thickTop="1" thickBot="1" x14ac:dyDescent="0.3">
      <c r="B45" s="76"/>
      <c r="C45" s="99"/>
      <c r="D45" s="100"/>
      <c r="E45" s="100"/>
      <c r="F45" s="99"/>
      <c r="G45" s="99"/>
      <c r="H45" s="10"/>
      <c r="I45" s="10"/>
      <c r="J45" s="10"/>
      <c r="K45" s="74">
        <f t="shared" si="12"/>
        <v>0</v>
      </c>
    </row>
    <row r="46" spans="2:15" ht="16.5" thickTop="1" thickBot="1" x14ac:dyDescent="0.3">
      <c r="B46" s="76"/>
      <c r="C46" s="99"/>
      <c r="D46" s="100"/>
      <c r="E46" s="100"/>
      <c r="F46" s="99"/>
      <c r="G46" s="99"/>
      <c r="H46" s="10"/>
      <c r="I46" s="10"/>
      <c r="J46" s="10"/>
      <c r="K46" s="74">
        <f t="shared" si="12"/>
        <v>0</v>
      </c>
    </row>
    <row r="47" spans="2:15" ht="16.5" thickTop="1" thickBot="1" x14ac:dyDescent="0.3">
      <c r="B47" s="76"/>
      <c r="C47" s="99"/>
      <c r="D47" s="100"/>
      <c r="E47" s="100"/>
      <c r="F47" s="99"/>
      <c r="G47" s="99"/>
      <c r="H47" s="10"/>
      <c r="I47" s="10"/>
      <c r="J47" s="10"/>
      <c r="K47" s="74">
        <f t="shared" si="12"/>
        <v>0</v>
      </c>
    </row>
    <row r="48" spans="2:15" ht="16.5" thickTop="1" thickBot="1" x14ac:dyDescent="0.3">
      <c r="B48" s="96" t="s">
        <v>57</v>
      </c>
      <c r="C48" s="97"/>
      <c r="D48" s="97"/>
      <c r="E48" s="97"/>
      <c r="F48" s="97"/>
      <c r="G48" s="97"/>
      <c r="H48" s="97"/>
      <c r="I48" s="97"/>
      <c r="J48" s="97"/>
      <c r="K48" s="98"/>
    </row>
    <row r="49" spans="2:11" ht="16.5" thickTop="1" thickBot="1" x14ac:dyDescent="0.3">
      <c r="B49" s="77"/>
      <c r="C49" s="100"/>
      <c r="D49" s="100"/>
      <c r="E49" s="100"/>
      <c r="F49" s="99"/>
      <c r="G49" s="99"/>
      <c r="H49" s="72">
        <v>112</v>
      </c>
      <c r="I49" s="72">
        <v>111</v>
      </c>
      <c r="J49" s="72">
        <v>1000</v>
      </c>
      <c r="K49" s="60">
        <f>SUM(H49,I49,J49)</f>
        <v>1223</v>
      </c>
    </row>
    <row r="50" spans="2:11" ht="16.5" thickTop="1" thickBot="1" x14ac:dyDescent="0.3">
      <c r="B50" s="77"/>
      <c r="C50" s="100"/>
      <c r="D50" s="100"/>
      <c r="E50" s="100"/>
      <c r="F50" s="99"/>
      <c r="G50" s="99"/>
      <c r="H50" s="72"/>
      <c r="I50" s="72"/>
      <c r="J50" s="72"/>
      <c r="K50" s="74">
        <f t="shared" ref="K50:K53" si="13">SUM(H50:J50)</f>
        <v>0</v>
      </c>
    </row>
    <row r="51" spans="2:11" ht="16.5" thickTop="1" thickBot="1" x14ac:dyDescent="0.3">
      <c r="B51" s="77"/>
      <c r="C51" s="100"/>
      <c r="D51" s="100"/>
      <c r="E51" s="100"/>
      <c r="F51" s="99"/>
      <c r="G51" s="99"/>
      <c r="H51" s="72"/>
      <c r="I51" s="72"/>
      <c r="J51" s="72"/>
      <c r="K51" s="74">
        <f t="shared" si="13"/>
        <v>0</v>
      </c>
    </row>
    <row r="52" spans="2:11" ht="16.5" thickTop="1" thickBot="1" x14ac:dyDescent="0.3">
      <c r="B52" s="77"/>
      <c r="C52" s="100"/>
      <c r="D52" s="100"/>
      <c r="E52" s="100"/>
      <c r="F52" s="99"/>
      <c r="G52" s="99"/>
      <c r="H52" s="72"/>
      <c r="I52" s="72"/>
      <c r="J52" s="72"/>
      <c r="K52" s="74">
        <f t="shared" si="13"/>
        <v>0</v>
      </c>
    </row>
    <row r="53" spans="2:11" ht="16.5" thickTop="1" thickBot="1" x14ac:dyDescent="0.3">
      <c r="B53" s="77"/>
      <c r="C53" s="100"/>
      <c r="D53" s="100"/>
      <c r="E53" s="100"/>
      <c r="F53" s="99"/>
      <c r="G53" s="99"/>
      <c r="H53" s="72"/>
      <c r="I53" s="72"/>
      <c r="J53" s="72"/>
      <c r="K53" s="74">
        <f t="shared" si="13"/>
        <v>0</v>
      </c>
    </row>
    <row r="54" spans="2:11" ht="16.5" thickTop="1" thickBot="1" x14ac:dyDescent="0.3">
      <c r="B54" s="96" t="s">
        <v>58</v>
      </c>
      <c r="C54" s="97"/>
      <c r="D54" s="97"/>
      <c r="E54" s="97"/>
      <c r="F54" s="97"/>
      <c r="G54" s="97"/>
      <c r="H54" s="97"/>
      <c r="I54" s="97"/>
      <c r="J54" s="97"/>
      <c r="K54" s="98"/>
    </row>
    <row r="55" spans="2:11" ht="16.5" thickTop="1" thickBot="1" x14ac:dyDescent="0.3">
      <c r="B55" s="77"/>
      <c r="C55" s="100"/>
      <c r="D55" s="100"/>
      <c r="E55" s="100"/>
      <c r="F55" s="99"/>
      <c r="G55" s="99"/>
      <c r="H55" s="72">
        <v>1000</v>
      </c>
      <c r="I55" s="72">
        <v>100</v>
      </c>
      <c r="J55" s="72">
        <v>111</v>
      </c>
      <c r="K55" s="60">
        <f>SUM(H55,I55,J55)</f>
        <v>1211</v>
      </c>
    </row>
    <row r="56" spans="2:11" ht="16.5" thickTop="1" thickBot="1" x14ac:dyDescent="0.3">
      <c r="B56" s="77"/>
      <c r="C56" s="100"/>
      <c r="D56" s="100"/>
      <c r="E56" s="100"/>
      <c r="F56" s="99"/>
      <c r="G56" s="99"/>
      <c r="H56" s="72"/>
      <c r="I56" s="72"/>
      <c r="J56" s="72"/>
      <c r="K56" s="74">
        <f t="shared" ref="K56:K59" si="14">SUM(H56:J56)</f>
        <v>0</v>
      </c>
    </row>
    <row r="57" spans="2:11" ht="16.5" thickTop="1" thickBot="1" x14ac:dyDescent="0.3">
      <c r="B57" s="77"/>
      <c r="C57" s="100"/>
      <c r="D57" s="100"/>
      <c r="E57" s="100"/>
      <c r="F57" s="99"/>
      <c r="G57" s="99"/>
      <c r="H57" s="72"/>
      <c r="I57" s="72"/>
      <c r="J57" s="72"/>
      <c r="K57" s="74">
        <f t="shared" si="14"/>
        <v>0</v>
      </c>
    </row>
    <row r="58" spans="2:11" ht="16.5" thickTop="1" thickBot="1" x14ac:dyDescent="0.3">
      <c r="B58" s="77"/>
      <c r="C58" s="100"/>
      <c r="D58" s="100"/>
      <c r="E58" s="100"/>
      <c r="F58" s="99"/>
      <c r="G58" s="99"/>
      <c r="H58" s="72"/>
      <c r="I58" s="72"/>
      <c r="J58" s="72"/>
      <c r="K58" s="74">
        <f t="shared" si="14"/>
        <v>0</v>
      </c>
    </row>
    <row r="59" spans="2:11" ht="16.5" thickTop="1" thickBot="1" x14ac:dyDescent="0.3">
      <c r="B59" s="78"/>
      <c r="C59" s="257"/>
      <c r="D59" s="257"/>
      <c r="E59" s="257"/>
      <c r="F59" s="129"/>
      <c r="G59" s="129"/>
      <c r="H59" s="73"/>
      <c r="I59" s="73"/>
      <c r="J59" s="73"/>
      <c r="K59" s="60">
        <f t="shared" si="14"/>
        <v>0</v>
      </c>
    </row>
    <row r="60" spans="2:11" ht="16.5" thickTop="1" thickBot="1" x14ac:dyDescent="0.3">
      <c r="B60" s="96" t="s">
        <v>14</v>
      </c>
      <c r="C60" s="97"/>
      <c r="D60" s="97"/>
      <c r="E60" s="97"/>
      <c r="F60" s="97"/>
      <c r="G60" s="98"/>
      <c r="H60" s="4">
        <f>SUM(H41,H43:H47,H49:H53,H55:H59)</f>
        <v>13223</v>
      </c>
      <c r="I60" s="4">
        <f>SUM(I41,I43:I47,I49:I53,I55:I59)</f>
        <v>1322</v>
      </c>
      <c r="J60" s="3">
        <f>SUM(J41,J43:J47,J49:J53,J55:J59)</f>
        <v>3222</v>
      </c>
      <c r="K60" s="4">
        <f>SUM(H60,I60,J60)</f>
        <v>17767</v>
      </c>
    </row>
    <row r="61" spans="2:11" ht="16.5" thickTop="1" thickBot="1" x14ac:dyDescent="0.3">
      <c r="B61" s="96" t="s">
        <v>25</v>
      </c>
      <c r="C61" s="97"/>
      <c r="D61" s="97"/>
      <c r="E61" s="97"/>
      <c r="F61" s="97"/>
      <c r="G61" s="98"/>
      <c r="H61" s="7" t="s">
        <v>15</v>
      </c>
      <c r="I61" s="7" t="s">
        <v>15</v>
      </c>
      <c r="J61" s="7" t="s">
        <v>15</v>
      </c>
      <c r="K61" s="5">
        <f>200000-K60</f>
        <v>182233</v>
      </c>
    </row>
    <row r="62" spans="2:11" ht="16.5" customHeight="1" thickTop="1" thickBot="1" x14ac:dyDescent="0.3">
      <c r="B62" s="61"/>
      <c r="C62" s="52"/>
      <c r="D62" s="52"/>
      <c r="E62" s="52"/>
      <c r="F62" s="52"/>
      <c r="G62" s="52"/>
      <c r="H62" s="58"/>
      <c r="I62" s="58"/>
      <c r="J62" s="58"/>
      <c r="K62" s="58"/>
    </row>
    <row r="63" spans="2:11" ht="16.5" thickTop="1" thickBot="1" x14ac:dyDescent="0.3">
      <c r="B63" s="181" t="s">
        <v>33</v>
      </c>
      <c r="C63" s="182"/>
      <c r="D63" s="182"/>
      <c r="E63" s="182"/>
      <c r="F63" s="182"/>
      <c r="G63" s="182"/>
      <c r="H63" s="182"/>
      <c r="I63" s="182"/>
      <c r="J63" s="182"/>
      <c r="K63" s="183"/>
    </row>
    <row r="64" spans="2:11" ht="16.5" thickTop="1" thickBot="1" x14ac:dyDescent="0.3">
      <c r="B64" s="43"/>
      <c r="C64" s="116" t="s">
        <v>34</v>
      </c>
      <c r="D64" s="117"/>
      <c r="E64" s="117"/>
      <c r="F64" s="117"/>
      <c r="G64" s="117"/>
      <c r="H64" s="117"/>
      <c r="I64" s="117"/>
      <c r="J64" s="117"/>
      <c r="K64" s="118"/>
    </row>
    <row r="65" spans="2:11" ht="16.5" customHeight="1" thickTop="1" thickBot="1" x14ac:dyDescent="0.3">
      <c r="B65" s="44"/>
      <c r="C65" s="116" t="s">
        <v>35</v>
      </c>
      <c r="D65" s="118"/>
      <c r="E65" s="26" t="s">
        <v>36</v>
      </c>
      <c r="F65" s="45"/>
      <c r="G65" s="26" t="s">
        <v>37</v>
      </c>
      <c r="H65" s="46"/>
      <c r="I65" s="116"/>
      <c r="J65" s="117"/>
      <c r="K65" s="118"/>
    </row>
    <row r="66" spans="2:11" ht="33.75" customHeight="1" thickTop="1" thickBot="1" x14ac:dyDescent="0.3">
      <c r="B66" s="82" t="s">
        <v>41</v>
      </c>
      <c r="C66" s="178" t="s">
        <v>81</v>
      </c>
      <c r="D66" s="179"/>
      <c r="E66" s="179"/>
      <c r="F66" s="179"/>
      <c r="G66" s="179"/>
      <c r="H66" s="179"/>
      <c r="I66" s="179"/>
      <c r="J66" s="179"/>
      <c r="K66" s="180"/>
    </row>
    <row r="67" spans="2:11" ht="16.5" thickTop="1" thickBot="1" x14ac:dyDescent="0.3">
      <c r="B67" s="199"/>
      <c r="C67" s="200"/>
      <c r="D67" s="201"/>
      <c r="E67" s="27" t="s">
        <v>36</v>
      </c>
      <c r="F67" s="47">
        <v>42795</v>
      </c>
      <c r="G67" s="27" t="s">
        <v>37</v>
      </c>
      <c r="H67" s="49">
        <v>43159</v>
      </c>
      <c r="I67" s="208"/>
      <c r="J67" s="209"/>
      <c r="K67" s="210"/>
    </row>
    <row r="68" spans="2:11" ht="16.5" thickTop="1" thickBot="1" x14ac:dyDescent="0.3">
      <c r="B68" s="202"/>
      <c r="C68" s="203"/>
      <c r="D68" s="204"/>
      <c r="E68" s="28" t="s">
        <v>36</v>
      </c>
      <c r="F68" s="48">
        <v>43160</v>
      </c>
      <c r="G68" s="28" t="s">
        <v>37</v>
      </c>
      <c r="H68" s="50">
        <v>43646</v>
      </c>
      <c r="I68" s="211"/>
      <c r="J68" s="212"/>
      <c r="K68" s="213"/>
    </row>
    <row r="69" spans="2:11" ht="16.5" thickTop="1" thickBot="1" x14ac:dyDescent="0.3">
      <c r="B69" s="205"/>
      <c r="C69" s="206"/>
      <c r="D69" s="207"/>
      <c r="E69" s="28" t="s">
        <v>36</v>
      </c>
      <c r="F69" s="48">
        <v>43647</v>
      </c>
      <c r="G69" s="28" t="s">
        <v>37</v>
      </c>
      <c r="H69" s="50">
        <v>44012</v>
      </c>
      <c r="I69" s="214"/>
      <c r="J69" s="215"/>
      <c r="K69" s="216"/>
    </row>
    <row r="70" spans="2:11" ht="16.5" thickTop="1" thickBot="1" x14ac:dyDescent="0.3">
      <c r="B70" s="52"/>
      <c r="C70" s="52"/>
      <c r="D70" s="52"/>
      <c r="E70" s="52"/>
      <c r="F70" s="52"/>
      <c r="G70" s="52"/>
      <c r="H70" s="58"/>
      <c r="I70" s="58"/>
      <c r="J70" s="58"/>
      <c r="K70" s="58"/>
    </row>
    <row r="71" spans="2:11" ht="15.75" customHeight="1" thickTop="1" thickBot="1" x14ac:dyDescent="0.3">
      <c r="B71" s="217" t="s">
        <v>38</v>
      </c>
      <c r="C71" s="218"/>
      <c r="D71" s="218"/>
      <c r="E71" s="218"/>
      <c r="F71" s="218"/>
      <c r="G71" s="218"/>
      <c r="H71" s="218"/>
      <c r="I71" s="218"/>
      <c r="J71" s="218"/>
      <c r="K71" s="219"/>
    </row>
    <row r="72" spans="2:11" ht="15.75" thickTop="1" x14ac:dyDescent="0.25">
      <c r="B72" s="190" t="s">
        <v>39</v>
      </c>
      <c r="C72" s="191"/>
      <c r="D72" s="191"/>
      <c r="E72" s="191"/>
      <c r="F72" s="191"/>
      <c r="G72" s="191"/>
      <c r="H72" s="191"/>
      <c r="I72" s="191"/>
      <c r="J72" s="191"/>
      <c r="K72" s="192"/>
    </row>
    <row r="73" spans="2:11" x14ac:dyDescent="0.25">
      <c r="B73" s="193"/>
      <c r="C73" s="194"/>
      <c r="D73" s="194"/>
      <c r="E73" s="194"/>
      <c r="F73" s="194"/>
      <c r="G73" s="194"/>
      <c r="H73" s="194"/>
      <c r="I73" s="194"/>
      <c r="J73" s="194"/>
      <c r="K73" s="195"/>
    </row>
    <row r="74" spans="2:11" x14ac:dyDescent="0.25">
      <c r="B74" s="193"/>
      <c r="C74" s="194"/>
      <c r="D74" s="194"/>
      <c r="E74" s="194"/>
      <c r="F74" s="194"/>
      <c r="G74" s="194"/>
      <c r="H74" s="194"/>
      <c r="I74" s="194"/>
      <c r="J74" s="194"/>
      <c r="K74" s="195"/>
    </row>
    <row r="75" spans="2:11" x14ac:dyDescent="0.25">
      <c r="B75" s="193"/>
      <c r="C75" s="194"/>
      <c r="D75" s="194"/>
      <c r="E75" s="194"/>
      <c r="F75" s="194"/>
      <c r="G75" s="194"/>
      <c r="H75" s="194"/>
      <c r="I75" s="194"/>
      <c r="J75" s="194"/>
      <c r="K75" s="195"/>
    </row>
    <row r="76" spans="2:11" x14ac:dyDescent="0.25">
      <c r="B76" s="193"/>
      <c r="C76" s="194"/>
      <c r="D76" s="194"/>
      <c r="E76" s="194"/>
      <c r="F76" s="194"/>
      <c r="G76" s="194"/>
      <c r="H76" s="194"/>
      <c r="I76" s="194"/>
      <c r="J76" s="194"/>
      <c r="K76" s="195"/>
    </row>
    <row r="77" spans="2:11" x14ac:dyDescent="0.25">
      <c r="B77" s="193"/>
      <c r="C77" s="194"/>
      <c r="D77" s="194"/>
      <c r="E77" s="194"/>
      <c r="F77" s="194"/>
      <c r="G77" s="194"/>
      <c r="H77" s="194"/>
      <c r="I77" s="194"/>
      <c r="J77" s="194"/>
      <c r="K77" s="195"/>
    </row>
    <row r="78" spans="2:11" x14ac:dyDescent="0.25">
      <c r="B78" s="193"/>
      <c r="C78" s="194"/>
      <c r="D78" s="194"/>
      <c r="E78" s="194"/>
      <c r="F78" s="194"/>
      <c r="G78" s="194"/>
      <c r="H78" s="194"/>
      <c r="I78" s="194"/>
      <c r="J78" s="194"/>
      <c r="K78" s="195"/>
    </row>
    <row r="79" spans="2:11" x14ac:dyDescent="0.25">
      <c r="B79" s="193"/>
      <c r="C79" s="194"/>
      <c r="D79" s="194"/>
      <c r="E79" s="194"/>
      <c r="F79" s="194"/>
      <c r="G79" s="194"/>
      <c r="H79" s="194"/>
      <c r="I79" s="194"/>
      <c r="J79" s="194"/>
      <c r="K79" s="195"/>
    </row>
    <row r="80" spans="2:11" x14ac:dyDescent="0.25">
      <c r="B80" s="193"/>
      <c r="C80" s="194"/>
      <c r="D80" s="194"/>
      <c r="E80" s="194"/>
      <c r="F80" s="194"/>
      <c r="G80" s="194"/>
      <c r="H80" s="194"/>
      <c r="I80" s="194"/>
      <c r="J80" s="194"/>
      <c r="K80" s="195"/>
    </row>
    <row r="81" spans="2:11" ht="50.25" customHeight="1" x14ac:dyDescent="0.25">
      <c r="B81" s="193"/>
      <c r="C81" s="194"/>
      <c r="D81" s="194"/>
      <c r="E81" s="194"/>
      <c r="F81" s="194"/>
      <c r="G81" s="194"/>
      <c r="H81" s="194"/>
      <c r="I81" s="194"/>
      <c r="J81" s="194"/>
      <c r="K81" s="195"/>
    </row>
    <row r="82" spans="2:11" ht="157.5" customHeight="1" x14ac:dyDescent="0.25">
      <c r="B82" s="193"/>
      <c r="C82" s="194"/>
      <c r="D82" s="194"/>
      <c r="E82" s="194"/>
      <c r="F82" s="194"/>
      <c r="G82" s="194"/>
      <c r="H82" s="194"/>
      <c r="I82" s="194"/>
      <c r="J82" s="194"/>
      <c r="K82" s="195"/>
    </row>
    <row r="83" spans="2:11" ht="15.75" thickBot="1" x14ac:dyDescent="0.3">
      <c r="B83" s="196"/>
      <c r="C83" s="197"/>
      <c r="D83" s="197"/>
      <c r="E83" s="197"/>
      <c r="F83" s="197"/>
      <c r="G83" s="197"/>
      <c r="H83" s="197"/>
      <c r="I83" s="197"/>
      <c r="J83" s="197"/>
      <c r="K83" s="198"/>
    </row>
    <row r="84" spans="2:11" ht="16.5" thickTop="1" thickBot="1" x14ac:dyDescent="0.3">
      <c r="B84" s="96" t="s">
        <v>40</v>
      </c>
      <c r="C84" s="97"/>
      <c r="D84" s="97"/>
      <c r="E84" s="97"/>
      <c r="F84" s="97"/>
      <c r="G84" s="97"/>
      <c r="H84" s="97"/>
      <c r="I84" s="97"/>
      <c r="J84" s="97"/>
      <c r="K84" s="98"/>
    </row>
    <row r="85" spans="2:11" ht="16.5" thickTop="1" thickBot="1" x14ac:dyDescent="0.3">
      <c r="B85" s="51" t="s">
        <v>41</v>
      </c>
      <c r="C85" s="116" t="s">
        <v>42</v>
      </c>
      <c r="D85" s="117"/>
      <c r="E85" s="117"/>
      <c r="F85" s="117"/>
      <c r="G85" s="117"/>
      <c r="H85" s="117"/>
      <c r="I85" s="117"/>
      <c r="J85" s="117"/>
      <c r="K85" s="118"/>
    </row>
    <row r="86" spans="2:11" ht="16.5" thickTop="1" thickBot="1" x14ac:dyDescent="0.3">
      <c r="B86" s="51"/>
      <c r="C86" s="116" t="s">
        <v>69</v>
      </c>
      <c r="D86" s="117"/>
      <c r="E86" s="117"/>
      <c r="F86" s="117"/>
      <c r="G86" s="117"/>
      <c r="H86" s="117"/>
      <c r="I86" s="117"/>
      <c r="J86" s="117"/>
      <c r="K86" s="118"/>
    </row>
    <row r="87" spans="2:11" ht="16.5" thickTop="1" thickBot="1" x14ac:dyDescent="0.3">
      <c r="B87" s="57"/>
      <c r="C87" s="220"/>
      <c r="D87" s="220"/>
      <c r="E87" s="220"/>
      <c r="F87" s="220"/>
      <c r="G87" s="220"/>
      <c r="H87" s="57"/>
      <c r="I87" s="57"/>
      <c r="J87" s="57"/>
      <c r="K87" s="57"/>
    </row>
    <row r="88" spans="2:11" ht="16.5" thickTop="1" thickBot="1" x14ac:dyDescent="0.3">
      <c r="B88" s="217" t="s">
        <v>43</v>
      </c>
      <c r="C88" s="218"/>
      <c r="D88" s="218"/>
      <c r="E88" s="218"/>
      <c r="F88" s="218"/>
      <c r="G88" s="218"/>
      <c r="H88" s="218"/>
      <c r="I88" s="218"/>
      <c r="J88" s="218"/>
      <c r="K88" s="219"/>
    </row>
    <row r="89" spans="2:11" ht="16.5" thickTop="1" thickBot="1" x14ac:dyDescent="0.3">
      <c r="B89" s="51" t="s">
        <v>41</v>
      </c>
      <c r="C89" s="116" t="s">
        <v>44</v>
      </c>
      <c r="D89" s="117"/>
      <c r="E89" s="117"/>
      <c r="F89" s="117"/>
      <c r="G89" s="117"/>
      <c r="H89" s="117"/>
      <c r="I89" s="117"/>
      <c r="J89" s="117"/>
      <c r="K89" s="118"/>
    </row>
    <row r="90" spans="2:11" ht="16.5" thickTop="1" thickBot="1" x14ac:dyDescent="0.3">
      <c r="B90" s="51"/>
      <c r="C90" s="116" t="s">
        <v>70</v>
      </c>
      <c r="D90" s="117"/>
      <c r="E90" s="117"/>
      <c r="F90" s="117"/>
      <c r="G90" s="117"/>
      <c r="H90" s="117"/>
      <c r="I90" s="117"/>
      <c r="J90" s="117"/>
      <c r="K90" s="118"/>
    </row>
    <row r="91" spans="2:11" ht="16.5" thickTop="1" thickBot="1" x14ac:dyDescent="0.3">
      <c r="B91" s="51"/>
      <c r="C91" s="116" t="s">
        <v>71</v>
      </c>
      <c r="D91" s="117"/>
      <c r="E91" s="117"/>
      <c r="F91" s="117"/>
      <c r="G91" s="117"/>
      <c r="H91" s="117"/>
      <c r="I91" s="117"/>
      <c r="J91" s="117"/>
      <c r="K91" s="118"/>
    </row>
    <row r="92" spans="2:11" ht="16.5" thickTop="1" thickBot="1" x14ac:dyDescent="0.3">
      <c r="B92" s="221" t="s">
        <v>45</v>
      </c>
      <c r="C92" s="222"/>
      <c r="D92" s="222"/>
      <c r="E92" s="222"/>
      <c r="F92" s="222"/>
      <c r="G92" s="222"/>
      <c r="H92" s="222"/>
      <c r="I92" s="222"/>
      <c r="J92" s="222"/>
      <c r="K92" s="223"/>
    </row>
    <row r="93" spans="2:11" ht="16.5" thickTop="1" thickBot="1" x14ac:dyDescent="0.3">
      <c r="B93" s="51" t="s">
        <v>41</v>
      </c>
      <c r="C93" s="116" t="s">
        <v>46</v>
      </c>
      <c r="D93" s="117"/>
      <c r="E93" s="117"/>
      <c r="F93" s="117"/>
      <c r="G93" s="117"/>
      <c r="H93" s="117"/>
      <c r="I93" s="117"/>
      <c r="J93" s="117"/>
      <c r="K93" s="118"/>
    </row>
    <row r="94" spans="2:11" ht="19.5" customHeight="1" thickTop="1" thickBot="1" x14ac:dyDescent="0.3">
      <c r="B94" s="51"/>
      <c r="C94" s="116" t="s">
        <v>47</v>
      </c>
      <c r="D94" s="117"/>
      <c r="E94" s="117"/>
      <c r="F94" s="117"/>
      <c r="G94" s="117"/>
      <c r="H94" s="117"/>
      <c r="I94" s="117"/>
      <c r="J94" s="117"/>
      <c r="K94" s="118"/>
    </row>
    <row r="95" spans="2:11" ht="16.5" thickTop="1" thickBot="1" x14ac:dyDescent="0.3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ht="16.5" thickTop="1" thickBot="1" x14ac:dyDescent="0.3">
      <c r="B96" s="217" t="s">
        <v>48</v>
      </c>
      <c r="C96" s="218"/>
      <c r="D96" s="218"/>
      <c r="E96" s="218"/>
      <c r="F96" s="218"/>
      <c r="G96" s="218"/>
      <c r="H96" s="218"/>
      <c r="I96" s="218"/>
      <c r="J96" s="218"/>
      <c r="K96" s="219"/>
    </row>
    <row r="97" spans="2:12" ht="16.5" thickTop="1" thickBot="1" x14ac:dyDescent="0.3">
      <c r="B97" s="51" t="s">
        <v>41</v>
      </c>
      <c r="C97" s="116" t="s">
        <v>49</v>
      </c>
      <c r="D97" s="117"/>
      <c r="E97" s="117"/>
      <c r="F97" s="117"/>
      <c r="G97" s="117"/>
      <c r="H97" s="117"/>
      <c r="I97" s="117"/>
      <c r="J97" s="117"/>
      <c r="K97" s="118"/>
    </row>
    <row r="98" spans="2:12" ht="35.25" customHeight="1" thickTop="1" thickBot="1" x14ac:dyDescent="0.3">
      <c r="B98" s="51"/>
      <c r="C98" s="224" t="s">
        <v>72</v>
      </c>
      <c r="D98" s="225"/>
      <c r="E98" s="225"/>
      <c r="F98" s="225"/>
      <c r="G98" s="225"/>
      <c r="H98" s="225"/>
      <c r="I98" s="225"/>
      <c r="J98" s="225"/>
      <c r="K98" s="226"/>
    </row>
    <row r="99" spans="2:12" ht="16.5" thickTop="1" thickBot="1" x14ac:dyDescent="0.3">
      <c r="B99" s="221" t="s">
        <v>50</v>
      </c>
      <c r="C99" s="222"/>
      <c r="D99" s="222"/>
      <c r="E99" s="222"/>
      <c r="F99" s="222"/>
      <c r="G99" s="222"/>
      <c r="H99" s="222"/>
      <c r="I99" s="222"/>
      <c r="J99" s="222"/>
      <c r="K99" s="223"/>
    </row>
    <row r="100" spans="2:12" ht="16.5" thickTop="1" thickBot="1" x14ac:dyDescent="0.3">
      <c r="B100" s="51" t="s">
        <v>41</v>
      </c>
      <c r="C100" s="116" t="s">
        <v>46</v>
      </c>
      <c r="D100" s="117"/>
      <c r="E100" s="117"/>
      <c r="F100" s="117"/>
      <c r="G100" s="117"/>
      <c r="H100" s="117"/>
      <c r="I100" s="117"/>
      <c r="J100" s="117"/>
      <c r="K100" s="118"/>
    </row>
    <row r="101" spans="2:12" ht="16.5" thickTop="1" thickBot="1" x14ac:dyDescent="0.3">
      <c r="B101" s="51"/>
      <c r="C101" s="116" t="s">
        <v>47</v>
      </c>
      <c r="D101" s="117"/>
      <c r="E101" s="117"/>
      <c r="F101" s="117"/>
      <c r="G101" s="117"/>
      <c r="H101" s="117"/>
      <c r="I101" s="117"/>
      <c r="J101" s="117"/>
      <c r="K101" s="118"/>
    </row>
    <row r="102" spans="2:12" ht="15.75" thickTop="1" x14ac:dyDescent="0.25"/>
    <row r="103" spans="2:12" ht="15.75" thickBot="1" x14ac:dyDescent="0.3"/>
    <row r="104" spans="2:12" ht="16.5" thickTop="1" thickBot="1" x14ac:dyDescent="0.3">
      <c r="B104" s="246" t="s">
        <v>65</v>
      </c>
      <c r="C104" s="247"/>
      <c r="D104" s="247"/>
      <c r="E104" s="247"/>
      <c r="F104" s="247"/>
      <c r="G104" s="247"/>
      <c r="H104" s="247"/>
      <c r="I104" s="247"/>
      <c r="J104" s="247"/>
      <c r="K104" s="248"/>
    </row>
    <row r="105" spans="2:12" ht="57.75" customHeight="1" thickTop="1" thickBot="1" x14ac:dyDescent="0.3">
      <c r="B105" s="89"/>
      <c r="C105" s="119" t="s">
        <v>66</v>
      </c>
      <c r="D105" s="120"/>
      <c r="E105" s="120"/>
      <c r="F105" s="120"/>
      <c r="G105" s="120"/>
      <c r="H105" s="120"/>
      <c r="I105" s="120"/>
      <c r="J105" s="120"/>
      <c r="K105" s="121"/>
    </row>
    <row r="106" spans="2:12" ht="49.5" customHeight="1" thickTop="1" thickBot="1" x14ac:dyDescent="0.3">
      <c r="B106" s="227" t="s">
        <v>80</v>
      </c>
      <c r="C106" s="228"/>
      <c r="D106" s="228"/>
      <c r="E106" s="228"/>
      <c r="F106" s="228"/>
      <c r="G106" s="228"/>
      <c r="H106" s="228"/>
      <c r="I106" s="228"/>
      <c r="J106" s="228"/>
      <c r="K106" s="229"/>
      <c r="L106" s="90"/>
    </row>
    <row r="107" spans="2:12" ht="36.75" customHeight="1" thickTop="1" thickBot="1" x14ac:dyDescent="0.3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2" ht="16.5" thickTop="1" thickBot="1" x14ac:dyDescent="0.3">
      <c r="B108" s="102" t="s">
        <v>67</v>
      </c>
      <c r="C108" s="103"/>
      <c r="D108" s="103"/>
      <c r="E108" s="103"/>
      <c r="F108" s="103"/>
      <c r="G108" s="103"/>
      <c r="H108" s="103"/>
      <c r="I108" s="103"/>
      <c r="J108" s="103"/>
      <c r="K108" s="171"/>
    </row>
    <row r="109" spans="2:12" ht="16.5" thickTop="1" thickBot="1" x14ac:dyDescent="0.3">
      <c r="B109" s="172" t="s">
        <v>12</v>
      </c>
      <c r="C109" s="173"/>
      <c r="D109" s="173"/>
      <c r="E109" s="173"/>
      <c r="F109" s="173"/>
      <c r="G109" s="173"/>
      <c r="H109" s="173"/>
      <c r="I109" s="173"/>
      <c r="J109" s="173"/>
      <c r="K109" s="174"/>
    </row>
    <row r="110" spans="2:12" ht="16.5" thickTop="1" thickBot="1" x14ac:dyDescent="0.3">
      <c r="B110" s="175" t="s">
        <v>0</v>
      </c>
      <c r="C110" s="176"/>
      <c r="D110" s="175" t="s">
        <v>1</v>
      </c>
      <c r="E110" s="177"/>
      <c r="F110" s="177"/>
      <c r="G110" s="176"/>
      <c r="H110" s="177"/>
      <c r="I110" s="177"/>
      <c r="J110" s="177"/>
      <c r="K110" s="176"/>
    </row>
    <row r="111" spans="2:12" ht="15.75" thickTop="1" x14ac:dyDescent="0.25">
      <c r="B111" s="184"/>
      <c r="C111" s="185"/>
      <c r="D111" s="186"/>
      <c r="E111" s="187"/>
      <c r="F111" s="187"/>
      <c r="G111" s="188"/>
      <c r="H111" s="187"/>
      <c r="I111" s="187"/>
      <c r="J111" s="187"/>
      <c r="K111" s="189"/>
    </row>
    <row r="112" spans="2:12" x14ac:dyDescent="0.25">
      <c r="B112" s="230"/>
      <c r="C112" s="231"/>
      <c r="D112" s="232"/>
      <c r="E112" s="233"/>
      <c r="F112" s="233"/>
      <c r="G112" s="234"/>
      <c r="H112" s="233"/>
      <c r="I112" s="233"/>
      <c r="J112" s="233"/>
      <c r="K112" s="235"/>
    </row>
    <row r="113" spans="1:11" x14ac:dyDescent="0.25">
      <c r="B113" s="230"/>
      <c r="C113" s="231"/>
      <c r="D113" s="232"/>
      <c r="E113" s="233"/>
      <c r="F113" s="233"/>
      <c r="G113" s="234"/>
      <c r="H113" s="233"/>
      <c r="I113" s="233"/>
      <c r="J113" s="233"/>
      <c r="K113" s="235"/>
    </row>
    <row r="114" spans="1:11" x14ac:dyDescent="0.25">
      <c r="B114" s="230"/>
      <c r="C114" s="231"/>
      <c r="D114" s="232"/>
      <c r="E114" s="233"/>
      <c r="F114" s="233"/>
      <c r="G114" s="234"/>
      <c r="H114" s="233"/>
      <c r="I114" s="233"/>
      <c r="J114" s="233"/>
      <c r="K114" s="235"/>
    </row>
    <row r="115" spans="1:11" x14ac:dyDescent="0.25">
      <c r="B115" s="230"/>
      <c r="C115" s="231"/>
      <c r="D115" s="232"/>
      <c r="E115" s="233"/>
      <c r="F115" s="233"/>
      <c r="G115" s="234"/>
      <c r="H115" s="233"/>
      <c r="I115" s="233"/>
      <c r="J115" s="233"/>
      <c r="K115" s="235"/>
    </row>
    <row r="116" spans="1:11" x14ac:dyDescent="0.25">
      <c r="B116" s="230"/>
      <c r="C116" s="231"/>
      <c r="D116" s="232"/>
      <c r="E116" s="233"/>
      <c r="F116" s="233"/>
      <c r="G116" s="234"/>
      <c r="H116" s="233"/>
      <c r="I116" s="233"/>
      <c r="J116" s="233"/>
      <c r="K116" s="235"/>
    </row>
    <row r="117" spans="1:11" ht="16.5" customHeight="1" x14ac:dyDescent="0.25">
      <c r="A117" s="85"/>
      <c r="B117" s="237"/>
      <c r="C117" s="231"/>
      <c r="D117" s="232"/>
      <c r="E117" s="233"/>
      <c r="F117" s="233"/>
      <c r="G117" s="234"/>
      <c r="H117" s="233"/>
      <c r="I117" s="233"/>
      <c r="J117" s="233"/>
      <c r="K117" s="235"/>
    </row>
    <row r="118" spans="1:11" x14ac:dyDescent="0.25">
      <c r="B118" s="230"/>
      <c r="C118" s="231"/>
      <c r="D118" s="232"/>
      <c r="E118" s="233"/>
      <c r="F118" s="233"/>
      <c r="G118" s="234"/>
      <c r="H118" s="233"/>
      <c r="I118" s="233"/>
      <c r="J118" s="233"/>
      <c r="K118" s="235"/>
    </row>
    <row r="119" spans="1:11" x14ac:dyDescent="0.25">
      <c r="B119" s="230"/>
      <c r="C119" s="231"/>
      <c r="D119" s="232"/>
      <c r="E119" s="233"/>
      <c r="F119" s="233"/>
      <c r="G119" s="234"/>
      <c r="H119" s="233"/>
      <c r="I119" s="233"/>
      <c r="J119" s="233"/>
      <c r="K119" s="235"/>
    </row>
    <row r="120" spans="1:11" ht="15.75" thickBot="1" x14ac:dyDescent="0.3">
      <c r="B120" s="238"/>
      <c r="C120" s="239"/>
      <c r="D120" s="240"/>
      <c r="E120" s="241"/>
      <c r="F120" s="241"/>
      <c r="G120" s="242"/>
      <c r="H120" s="241"/>
      <c r="I120" s="241"/>
      <c r="J120" s="241"/>
      <c r="K120" s="243"/>
    </row>
    <row r="121" spans="1:11" ht="23.25" customHeight="1" thickTop="1" thickBot="1" x14ac:dyDescent="0.3">
      <c r="B121" s="156" t="s">
        <v>11</v>
      </c>
      <c r="C121" s="157"/>
      <c r="D121" s="157"/>
      <c r="E121" s="157"/>
      <c r="F121" s="157"/>
      <c r="G121" s="157"/>
      <c r="H121" s="157"/>
      <c r="I121" s="157"/>
      <c r="J121" s="157"/>
      <c r="K121" s="236"/>
    </row>
    <row r="122" spans="1:11" ht="21" customHeight="1" thickTop="1" thickBot="1" x14ac:dyDescent="0.3">
      <c r="B122" s="175" t="s">
        <v>0</v>
      </c>
      <c r="C122" s="176"/>
      <c r="D122" s="175" t="s">
        <v>1</v>
      </c>
      <c r="E122" s="177"/>
      <c r="F122" s="177"/>
      <c r="G122" s="176"/>
      <c r="H122" s="177"/>
      <c r="I122" s="177"/>
      <c r="J122" s="176"/>
      <c r="K122" s="1" t="s">
        <v>3</v>
      </c>
    </row>
    <row r="123" spans="1:11" ht="15.75" thickTop="1" x14ac:dyDescent="0.25">
      <c r="B123" s="184"/>
      <c r="C123" s="185"/>
      <c r="D123" s="186"/>
      <c r="E123" s="187"/>
      <c r="F123" s="187"/>
      <c r="G123" s="188"/>
      <c r="H123" s="187"/>
      <c r="I123" s="187"/>
      <c r="J123" s="188"/>
      <c r="K123" s="53"/>
    </row>
    <row r="124" spans="1:11" x14ac:dyDescent="0.25">
      <c r="B124" s="230"/>
      <c r="C124" s="231"/>
      <c r="D124" s="232"/>
      <c r="E124" s="233"/>
      <c r="F124" s="233"/>
      <c r="G124" s="234"/>
      <c r="H124" s="233"/>
      <c r="I124" s="233"/>
      <c r="J124" s="234"/>
      <c r="K124" s="54"/>
    </row>
    <row r="125" spans="1:11" ht="16.5" customHeight="1" x14ac:dyDescent="0.25">
      <c r="B125" s="230"/>
      <c r="C125" s="231"/>
      <c r="D125" s="232"/>
      <c r="E125" s="233"/>
      <c r="F125" s="233"/>
      <c r="G125" s="234"/>
      <c r="H125" s="233"/>
      <c r="I125" s="233"/>
      <c r="J125" s="234"/>
      <c r="K125" s="54"/>
    </row>
    <row r="126" spans="1:11" x14ac:dyDescent="0.25">
      <c r="B126" s="230"/>
      <c r="C126" s="231"/>
      <c r="D126" s="232"/>
      <c r="E126" s="233"/>
      <c r="F126" s="233"/>
      <c r="G126" s="234"/>
      <c r="H126" s="233"/>
      <c r="I126" s="233"/>
      <c r="J126" s="234"/>
      <c r="K126" s="54"/>
    </row>
    <row r="127" spans="1:11" x14ac:dyDescent="0.25">
      <c r="B127" s="230"/>
      <c r="C127" s="231"/>
      <c r="D127" s="232"/>
      <c r="E127" s="233"/>
      <c r="F127" s="233"/>
      <c r="G127" s="234"/>
      <c r="H127" s="233"/>
      <c r="I127" s="233"/>
      <c r="J127" s="234"/>
      <c r="K127" s="54"/>
    </row>
    <row r="128" spans="1:11" x14ac:dyDescent="0.25">
      <c r="B128" s="230"/>
      <c r="C128" s="231"/>
      <c r="D128" s="232"/>
      <c r="E128" s="233"/>
      <c r="F128" s="233"/>
      <c r="G128" s="234"/>
      <c r="H128" s="233"/>
      <c r="I128" s="233"/>
      <c r="J128" s="234"/>
      <c r="K128" s="54"/>
    </row>
    <row r="129" spans="2:11" x14ac:dyDescent="0.25">
      <c r="B129" s="230"/>
      <c r="C129" s="231"/>
      <c r="D129" s="232"/>
      <c r="E129" s="233"/>
      <c r="F129" s="233"/>
      <c r="G129" s="234"/>
      <c r="H129" s="233"/>
      <c r="I129" s="233"/>
      <c r="J129" s="234"/>
      <c r="K129" s="54"/>
    </row>
    <row r="130" spans="2:11" x14ac:dyDescent="0.25">
      <c r="B130" s="230"/>
      <c r="C130" s="231"/>
      <c r="D130" s="244"/>
      <c r="E130" s="244"/>
      <c r="F130" s="244"/>
      <c r="G130" s="244"/>
      <c r="H130" s="244"/>
      <c r="I130" s="244"/>
      <c r="J130" s="244"/>
      <c r="K130" s="54"/>
    </row>
    <row r="131" spans="2:11" x14ac:dyDescent="0.25">
      <c r="B131" s="230"/>
      <c r="C131" s="231"/>
      <c r="D131" s="244"/>
      <c r="E131" s="244"/>
      <c r="F131" s="244"/>
      <c r="G131" s="244"/>
      <c r="H131" s="244"/>
      <c r="I131" s="244"/>
      <c r="J131" s="244"/>
      <c r="K131" s="54"/>
    </row>
    <row r="132" spans="2:11" ht="15.75" thickBot="1" x14ac:dyDescent="0.3">
      <c r="B132" s="238"/>
      <c r="C132" s="239"/>
      <c r="D132" s="245"/>
      <c r="E132" s="245"/>
      <c r="F132" s="245"/>
      <c r="G132" s="245"/>
      <c r="H132" s="245"/>
      <c r="I132" s="245"/>
      <c r="J132" s="245"/>
      <c r="K132" s="55"/>
    </row>
    <row r="133" spans="2:11" ht="16.5" thickTop="1" thickBot="1" x14ac:dyDescent="0.3">
      <c r="B133" s="252" t="s">
        <v>56</v>
      </c>
      <c r="C133" s="253"/>
      <c r="D133" s="253"/>
      <c r="E133" s="253"/>
      <c r="F133" s="253"/>
      <c r="G133" s="253"/>
      <c r="H133" s="253"/>
      <c r="I133" s="253"/>
      <c r="J133" s="253"/>
      <c r="K133" s="254"/>
    </row>
    <row r="134" spans="2:11" ht="41.25" customHeight="1" thickTop="1" thickBot="1" x14ac:dyDescent="0.3">
      <c r="B134" s="249" t="s">
        <v>53</v>
      </c>
      <c r="C134" s="250"/>
      <c r="D134" s="250"/>
      <c r="E134" s="250"/>
      <c r="F134" s="250"/>
      <c r="G134" s="250"/>
      <c r="H134" s="250"/>
      <c r="I134" s="250"/>
      <c r="J134" s="250"/>
      <c r="K134" s="251"/>
    </row>
    <row r="135" spans="2:11" ht="29.25" customHeight="1" thickTop="1" thickBot="1" x14ac:dyDescent="0.3">
      <c r="B135" s="249" t="s">
        <v>19</v>
      </c>
      <c r="C135" s="250"/>
      <c r="D135" s="250"/>
      <c r="E135" s="250"/>
      <c r="F135" s="250"/>
      <c r="G135" s="250"/>
      <c r="H135" s="250"/>
      <c r="I135" s="250"/>
      <c r="J135" s="250"/>
      <c r="K135" s="251"/>
    </row>
    <row r="136" spans="2:11" ht="28.5" customHeight="1" thickTop="1" thickBot="1" x14ac:dyDescent="0.3">
      <c r="B136" s="249" t="s">
        <v>76</v>
      </c>
      <c r="C136" s="250"/>
      <c r="D136" s="250"/>
      <c r="E136" s="250"/>
      <c r="F136" s="250"/>
      <c r="G136" s="250"/>
      <c r="H136" s="250"/>
      <c r="I136" s="250"/>
      <c r="J136" s="250"/>
      <c r="K136" s="251"/>
    </row>
    <row r="137" spans="2:11" ht="95.25" customHeight="1" thickTop="1" thickBot="1" x14ac:dyDescent="0.3">
      <c r="B137" s="249" t="s">
        <v>82</v>
      </c>
      <c r="C137" s="250"/>
      <c r="D137" s="250"/>
      <c r="E137" s="250"/>
      <c r="F137" s="250"/>
      <c r="G137" s="250"/>
      <c r="H137" s="250"/>
      <c r="I137" s="250"/>
      <c r="J137" s="250"/>
      <c r="K137" s="251"/>
    </row>
    <row r="138" spans="2:11" ht="16.5" thickTop="1" thickBot="1" x14ac:dyDescent="0.3"/>
    <row r="139" spans="2:11" ht="21.75" customHeight="1" thickBot="1" x14ac:dyDescent="0.3">
      <c r="B139" s="84" t="s">
        <v>77</v>
      </c>
      <c r="C139" s="80"/>
      <c r="D139" s="80"/>
      <c r="E139" s="81"/>
    </row>
    <row r="151" ht="31.5" customHeight="1" x14ac:dyDescent="0.25"/>
    <row r="152" ht="33.75" customHeight="1" x14ac:dyDescent="0.25"/>
    <row r="153" ht="34.5" customHeight="1" x14ac:dyDescent="0.25"/>
    <row r="154" ht="91.5" customHeight="1" x14ac:dyDescent="0.25"/>
    <row r="155" ht="59.25" customHeight="1" x14ac:dyDescent="0.25"/>
    <row r="156" ht="51" customHeight="1" x14ac:dyDescent="0.25"/>
  </sheetData>
  <customSheetViews>
    <customSheetView guid="{0A10CEE3-C21E-4063-A64B-80B27F8BA6FF}" scale="80">
      <selection activeCell="Q132" sqref="Q132"/>
      <pageMargins left="0.7" right="0.7" top="0.78740157499999996" bottom="0.78740157499999996" header="0.3" footer="0.3"/>
      <pageSetup paperSize="9" orientation="portrait" r:id="rId1"/>
    </customSheetView>
    <customSheetView guid="{27811C8B-806D-4FD4-8757-33E61732E8F6}" scale="80">
      <selection activeCell="L80" sqref="L80"/>
      <pageMargins left="0.7" right="0.7" top="0.78740157499999996" bottom="0.78740157499999996" header="0.3" footer="0.3"/>
      <pageSetup paperSize="9" orientation="portrait" r:id="rId2"/>
    </customSheetView>
    <customSheetView guid="{C19FDCD6-2658-4976-9A4D-6BD8C0605B27}" scale="70">
      <selection activeCell="H1" sqref="H1:I1"/>
      <pageMargins left="0.7" right="0.7" top="0.78740157499999996" bottom="0.78740157499999996" header="0.3" footer="0.3"/>
      <pageSetup paperSize="9" orientation="portrait" r:id="rId3"/>
    </customSheetView>
    <customSheetView guid="{12CB8965-AB7F-4A93-9F06-2FDB61D87A74}" scale="80" topLeftCell="A118">
      <selection activeCell="B141" sqref="B141"/>
      <pageMargins left="0.7" right="0.7" top="0.78740157499999996" bottom="0.78740157499999996" header="0.3" footer="0.3"/>
      <pageSetup paperSize="9" orientation="portrait" r:id="rId4"/>
    </customSheetView>
    <customSheetView guid="{7074F56E-8E73-4A39-A714-0EA720909609}" scale="80">
      <pageMargins left="0.7" right="0.7" top="0.78740157499999996" bottom="0.78740157499999996" header="0.3" footer="0.3"/>
      <pageSetup paperSize="9" orientation="portrait" r:id="rId5"/>
    </customSheetView>
  </customSheetViews>
  <mergeCells count="215">
    <mergeCell ref="B35:K35"/>
    <mergeCell ref="F58:G58"/>
    <mergeCell ref="C59:E59"/>
    <mergeCell ref="F59:G59"/>
    <mergeCell ref="A19:A20"/>
    <mergeCell ref="A21:A22"/>
    <mergeCell ref="A23:A24"/>
    <mergeCell ref="A25:A26"/>
    <mergeCell ref="A27:A28"/>
    <mergeCell ref="A29:A30"/>
    <mergeCell ref="F44:G44"/>
    <mergeCell ref="F45:G45"/>
    <mergeCell ref="F46:G46"/>
    <mergeCell ref="F47:G47"/>
    <mergeCell ref="F50:G50"/>
    <mergeCell ref="F51:G51"/>
    <mergeCell ref="F52:G52"/>
    <mergeCell ref="F53:G53"/>
    <mergeCell ref="C56:E56"/>
    <mergeCell ref="F56:G56"/>
    <mergeCell ref="C50:E50"/>
    <mergeCell ref="C51:E51"/>
    <mergeCell ref="B54:K54"/>
    <mergeCell ref="C55:E55"/>
    <mergeCell ref="F55:G55"/>
    <mergeCell ref="B104:K104"/>
    <mergeCell ref="B125:C125"/>
    <mergeCell ref="D125:G125"/>
    <mergeCell ref="H125:J125"/>
    <mergeCell ref="B126:C126"/>
    <mergeCell ref="B136:K136"/>
    <mergeCell ref="B137:K137"/>
    <mergeCell ref="D126:G126"/>
    <mergeCell ref="H126:J126"/>
    <mergeCell ref="B127:C127"/>
    <mergeCell ref="D127:G127"/>
    <mergeCell ref="H127:J127"/>
    <mergeCell ref="B133:K133"/>
    <mergeCell ref="B134:K134"/>
    <mergeCell ref="B135:K135"/>
    <mergeCell ref="B128:C128"/>
    <mergeCell ref="D128:G128"/>
    <mergeCell ref="H128:J128"/>
    <mergeCell ref="B129:C129"/>
    <mergeCell ref="D129:G129"/>
    <mergeCell ref="H129:J129"/>
    <mergeCell ref="B130:C130"/>
    <mergeCell ref="D130:G130"/>
    <mergeCell ref="B120:C120"/>
    <mergeCell ref="D120:G120"/>
    <mergeCell ref="H120:K120"/>
    <mergeCell ref="H130:J130"/>
    <mergeCell ref="B131:C131"/>
    <mergeCell ref="D131:G131"/>
    <mergeCell ref="H131:J131"/>
    <mergeCell ref="B132:C132"/>
    <mergeCell ref="D132:G132"/>
    <mergeCell ref="H132:J132"/>
    <mergeCell ref="H123:J123"/>
    <mergeCell ref="B124:C124"/>
    <mergeCell ref="D124:G124"/>
    <mergeCell ref="H124:J124"/>
    <mergeCell ref="B114:C114"/>
    <mergeCell ref="D114:G114"/>
    <mergeCell ref="H114:K114"/>
    <mergeCell ref="B121:K121"/>
    <mergeCell ref="B122:C122"/>
    <mergeCell ref="D122:G122"/>
    <mergeCell ref="H122:J122"/>
    <mergeCell ref="B123:C123"/>
    <mergeCell ref="D123:G123"/>
    <mergeCell ref="B115:C115"/>
    <mergeCell ref="D115:G115"/>
    <mergeCell ref="H115:K115"/>
    <mergeCell ref="B116:C116"/>
    <mergeCell ref="D116:G116"/>
    <mergeCell ref="H116:K116"/>
    <mergeCell ref="B117:C117"/>
    <mergeCell ref="D117:G117"/>
    <mergeCell ref="H117:K117"/>
    <mergeCell ref="B118:C118"/>
    <mergeCell ref="D118:G118"/>
    <mergeCell ref="H118:K118"/>
    <mergeCell ref="B119:C119"/>
    <mergeCell ref="D119:G119"/>
    <mergeCell ref="H119:K119"/>
    <mergeCell ref="C98:K98"/>
    <mergeCell ref="B106:K106"/>
    <mergeCell ref="B99:K99"/>
    <mergeCell ref="B112:C112"/>
    <mergeCell ref="D112:G112"/>
    <mergeCell ref="H112:K112"/>
    <mergeCell ref="B113:C113"/>
    <mergeCell ref="D113:G113"/>
    <mergeCell ref="H113:K113"/>
    <mergeCell ref="C57:E57"/>
    <mergeCell ref="F57:G57"/>
    <mergeCell ref="C58:E58"/>
    <mergeCell ref="B111:C111"/>
    <mergeCell ref="D111:G111"/>
    <mergeCell ref="H111:K111"/>
    <mergeCell ref="B72:K83"/>
    <mergeCell ref="B84:K84"/>
    <mergeCell ref="C85:K85"/>
    <mergeCell ref="B67:D69"/>
    <mergeCell ref="I67:K69"/>
    <mergeCell ref="B71:K71"/>
    <mergeCell ref="C86:K86"/>
    <mergeCell ref="C87:E87"/>
    <mergeCell ref="F87:G87"/>
    <mergeCell ref="B88:K88"/>
    <mergeCell ref="C89:K89"/>
    <mergeCell ref="C90:K90"/>
    <mergeCell ref="C91:K91"/>
    <mergeCell ref="B92:K92"/>
    <mergeCell ref="C93:K93"/>
    <mergeCell ref="C94:K94"/>
    <mergeCell ref="B96:K96"/>
    <mergeCell ref="C97:K97"/>
    <mergeCell ref="L6:O6"/>
    <mergeCell ref="L8:O8"/>
    <mergeCell ref="L10:O10"/>
    <mergeCell ref="L18:O18"/>
    <mergeCell ref="B108:K108"/>
    <mergeCell ref="B109:K109"/>
    <mergeCell ref="B110:C110"/>
    <mergeCell ref="D110:G110"/>
    <mergeCell ref="H110:K110"/>
    <mergeCell ref="C64:K64"/>
    <mergeCell ref="C65:D65"/>
    <mergeCell ref="I65:K65"/>
    <mergeCell ref="C66:K66"/>
    <mergeCell ref="B60:G60"/>
    <mergeCell ref="B61:G61"/>
    <mergeCell ref="B63:K63"/>
    <mergeCell ref="B42:K42"/>
    <mergeCell ref="F25:G26"/>
    <mergeCell ref="B27:B28"/>
    <mergeCell ref="C27:E28"/>
    <mergeCell ref="F27:G28"/>
    <mergeCell ref="B18:G18"/>
    <mergeCell ref="C52:E52"/>
    <mergeCell ref="C53:E53"/>
    <mergeCell ref="B31:G31"/>
    <mergeCell ref="C29:E30"/>
    <mergeCell ref="B4:K4"/>
    <mergeCell ref="P6:S6"/>
    <mergeCell ref="P8:S8"/>
    <mergeCell ref="P10:S10"/>
    <mergeCell ref="P18:S18"/>
    <mergeCell ref="B19:B20"/>
    <mergeCell ref="B21:B22"/>
    <mergeCell ref="C19:E20"/>
    <mergeCell ref="C21:E22"/>
    <mergeCell ref="F19:G20"/>
    <mergeCell ref="F21:G22"/>
    <mergeCell ref="C12:E12"/>
    <mergeCell ref="F12:G12"/>
    <mergeCell ref="C13:E13"/>
    <mergeCell ref="F13:G13"/>
    <mergeCell ref="C14:E14"/>
    <mergeCell ref="F14:G14"/>
    <mergeCell ref="H18:K18"/>
    <mergeCell ref="H10:K10"/>
    <mergeCell ref="B10:G10"/>
    <mergeCell ref="H8:K8"/>
    <mergeCell ref="B8:G8"/>
    <mergeCell ref="C47:E47"/>
    <mergeCell ref="C23:E24"/>
    <mergeCell ref="F23:G24"/>
    <mergeCell ref="C100:K100"/>
    <mergeCell ref="C101:K101"/>
    <mergeCell ref="C105:K105"/>
    <mergeCell ref="B1:D1"/>
    <mergeCell ref="E1:G1"/>
    <mergeCell ref="H1:I1"/>
    <mergeCell ref="J1:K1"/>
    <mergeCell ref="B29:B30"/>
    <mergeCell ref="F29:G30"/>
    <mergeCell ref="B23:B24"/>
    <mergeCell ref="B40:K40"/>
    <mergeCell ref="C41:E41"/>
    <mergeCell ref="F41:G41"/>
    <mergeCell ref="B34:O34"/>
    <mergeCell ref="B32:O32"/>
    <mergeCell ref="F39:G39"/>
    <mergeCell ref="C39:E39"/>
    <mergeCell ref="H38:K38"/>
    <mergeCell ref="B38:G38"/>
    <mergeCell ref="B25:B26"/>
    <mergeCell ref="B37:K37"/>
    <mergeCell ref="C25:E26"/>
    <mergeCell ref="B2:K2"/>
    <mergeCell ref="B48:K48"/>
    <mergeCell ref="F49:G49"/>
    <mergeCell ref="C49:E49"/>
    <mergeCell ref="C43:E43"/>
    <mergeCell ref="F43:G43"/>
    <mergeCell ref="B5:K5"/>
    <mergeCell ref="C7:E7"/>
    <mergeCell ref="F7:G7"/>
    <mergeCell ref="C15:E15"/>
    <mergeCell ref="F15:G15"/>
    <mergeCell ref="C9:E9"/>
    <mergeCell ref="F9:G9"/>
    <mergeCell ref="C11:E11"/>
    <mergeCell ref="F11:G11"/>
    <mergeCell ref="H6:K6"/>
    <mergeCell ref="C44:E44"/>
    <mergeCell ref="F16:G16"/>
    <mergeCell ref="C16:E16"/>
    <mergeCell ref="C17:E17"/>
    <mergeCell ref="F17:G17"/>
    <mergeCell ref="C45:E45"/>
    <mergeCell ref="C46:E46"/>
  </mergeCells>
  <conditionalFormatting sqref="O19 S19">
    <cfRule type="expression" dxfId="22" priority="42">
      <formula>$K$19&lt;=25</formula>
    </cfRule>
  </conditionalFormatting>
  <conditionalFormatting sqref="O21">
    <cfRule type="expression" dxfId="21" priority="41">
      <formula>$K$21&lt;=25</formula>
    </cfRule>
  </conditionalFormatting>
  <conditionalFormatting sqref="O23">
    <cfRule type="expression" dxfId="20" priority="40">
      <formula>$K$23&lt;=25</formula>
    </cfRule>
  </conditionalFormatting>
  <conditionalFormatting sqref="O25">
    <cfRule type="expression" dxfId="19" priority="39">
      <formula>$K$25&lt;=25</formula>
    </cfRule>
  </conditionalFormatting>
  <conditionalFormatting sqref="O27">
    <cfRule type="expression" dxfId="18" priority="38">
      <formula>$K$27&lt;=25</formula>
    </cfRule>
  </conditionalFormatting>
  <conditionalFormatting sqref="O29">
    <cfRule type="expression" dxfId="17" priority="37">
      <formula>$K$29&lt;=25</formula>
    </cfRule>
  </conditionalFormatting>
  <conditionalFormatting sqref="K11">
    <cfRule type="expression" dxfId="16" priority="36">
      <formula>$K$11&lt;=50</formula>
    </cfRule>
  </conditionalFormatting>
  <conditionalFormatting sqref="K14">
    <cfRule type="expression" dxfId="15" priority="35">
      <formula>$K$14&lt;=50</formula>
    </cfRule>
  </conditionalFormatting>
  <conditionalFormatting sqref="K12">
    <cfRule type="expression" dxfId="14" priority="34">
      <formula>$K$12&lt;=50</formula>
    </cfRule>
  </conditionalFormatting>
  <conditionalFormatting sqref="K13">
    <cfRule type="expression" dxfId="13" priority="33">
      <formula>$K$13&lt;=50</formula>
    </cfRule>
  </conditionalFormatting>
  <conditionalFormatting sqref="K15:K16">
    <cfRule type="expression" dxfId="12" priority="32">
      <formula>$K$15&lt;=50</formula>
    </cfRule>
  </conditionalFormatting>
  <conditionalFormatting sqref="K17">
    <cfRule type="expression" dxfId="11" priority="31">
      <formula>$K$17&lt;=50</formula>
    </cfRule>
  </conditionalFormatting>
  <conditionalFormatting sqref="S21">
    <cfRule type="expression" dxfId="10" priority="16">
      <formula>$K$21&lt;=25</formula>
    </cfRule>
  </conditionalFormatting>
  <conditionalFormatting sqref="S23">
    <cfRule type="expression" dxfId="9" priority="15">
      <formula>$K$23&lt;=25</formula>
    </cfRule>
  </conditionalFormatting>
  <conditionalFormatting sqref="S25">
    <cfRule type="expression" dxfId="8" priority="14">
      <formula>$K$25&lt;=25</formula>
    </cfRule>
  </conditionalFormatting>
  <conditionalFormatting sqref="S27">
    <cfRule type="expression" dxfId="7" priority="13">
      <formula>$K$27&lt;=25</formula>
    </cfRule>
  </conditionalFormatting>
  <conditionalFormatting sqref="S29">
    <cfRule type="expression" dxfId="6" priority="12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6"/>
  <ignoredErrors>
    <ignoredError sqref="B43" numberStoredAsText="1"/>
  </ignoredError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9" name="Check Box 1">
              <controlPr defaultSize="0" autoFill="0" autoLine="0" autoPict="0">
                <anchor moveWithCells="1">
                  <from>
                    <xdr:col>2</xdr:col>
                    <xdr:colOff>400050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152400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9525</xdr:rowOff>
                  </from>
                  <to>
                    <xdr:col>2</xdr:col>
                    <xdr:colOff>390525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1</xdr:col>
                    <xdr:colOff>314325</xdr:colOff>
                    <xdr:row>104</xdr:row>
                    <xdr:rowOff>104775</xdr:rowOff>
                  </from>
                  <to>
                    <xdr:col>4</xdr:col>
                    <xdr:colOff>28575</xdr:colOff>
                    <xdr:row>104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21"/>
  <sheetViews>
    <sheetView workbookViewId="0">
      <selection activeCell="B17" sqref="B17"/>
    </sheetView>
  </sheetViews>
  <sheetFormatPr defaultRowHeight="15" x14ac:dyDescent="0.25"/>
  <cols>
    <col min="1" max="1" width="5.5703125" customWidth="1"/>
    <col min="2" max="2" width="147.140625" customWidth="1"/>
  </cols>
  <sheetData>
    <row r="5" spans="1:2" x14ac:dyDescent="0.25">
      <c r="A5" s="2"/>
      <c r="B5" s="2"/>
    </row>
    <row r="6" spans="1:2" x14ac:dyDescent="0.25">
      <c r="A6" s="2"/>
      <c r="B6" s="79"/>
    </row>
    <row r="7" spans="1:2" x14ac:dyDescent="0.25">
      <c r="A7" s="2"/>
      <c r="B7" s="79"/>
    </row>
    <row r="8" spans="1:2" x14ac:dyDescent="0.25">
      <c r="A8" s="2"/>
      <c r="B8" s="79"/>
    </row>
    <row r="9" spans="1:2" x14ac:dyDescent="0.25">
      <c r="A9" s="2"/>
      <c r="B9" s="79"/>
    </row>
    <row r="10" spans="1:2" x14ac:dyDescent="0.25">
      <c r="A10" s="2"/>
      <c r="B10" s="79"/>
    </row>
    <row r="11" spans="1:2" x14ac:dyDescent="0.25">
      <c r="A11" s="2"/>
      <c r="B11" s="79"/>
    </row>
    <row r="12" spans="1:2" x14ac:dyDescent="0.25">
      <c r="A12" s="2"/>
      <c r="B12" s="79"/>
    </row>
    <row r="13" spans="1:2" x14ac:dyDescent="0.25">
      <c r="A13" s="2"/>
      <c r="B13" s="79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21" ht="15" customHeight="1" x14ac:dyDescent="0.25"/>
  </sheetData>
  <customSheetViews>
    <customSheetView guid="{0A10CEE3-C21E-4063-A64B-80B27F8BA6FF}">
      <selection activeCell="B17" sqref="B17"/>
      <pageMargins left="0.7" right="0.7" top="0.78740157499999996" bottom="0.78740157499999996" header="0.3" footer="0.3"/>
    </customSheetView>
    <customSheetView guid="{27811C8B-806D-4FD4-8757-33E61732E8F6}">
      <selection activeCell="B17" sqref="B17"/>
      <pageMargins left="0.7" right="0.7" top="0.78740157499999996" bottom="0.78740157499999996" header="0.3" footer="0.3"/>
    </customSheetView>
    <customSheetView guid="{C19FDCD6-2658-4976-9A4D-6BD8C0605B27}">
      <selection activeCell="B17" sqref="B17"/>
      <pageMargins left="0.7" right="0.7" top="0.78740157499999996" bottom="0.78740157499999996" header="0.3" footer="0.3"/>
    </customSheetView>
    <customSheetView guid="{12CB8965-AB7F-4A93-9F06-2FDB61D87A74}">
      <selection activeCell="B17" sqref="B17"/>
      <pageMargins left="0.7" right="0.7" top="0.78740157499999996" bottom="0.78740157499999996" header="0.3" footer="0.3"/>
    </customSheetView>
    <customSheetView guid="{7074F56E-8E73-4A39-A714-0EA720909609}">
      <selection activeCell="B17" sqref="B1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Čiháková Veronika</cp:lastModifiedBy>
  <dcterms:created xsi:type="dcterms:W3CDTF">2015-02-27T11:51:37Z</dcterms:created>
  <dcterms:modified xsi:type="dcterms:W3CDTF">2020-05-13T09:02:36Z</dcterms:modified>
</cp:coreProperties>
</file>