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ctrlProps/ctrlProp420.xml" ContentType="application/vnd.ms-excel.controlproperties+xml"/>
  <Override PartName="/xl/ctrlProps/ctrlProp421.xml" ContentType="application/vnd.ms-excel.controlproperties+xml"/>
  <Override PartName="/xl/ctrlProps/ctrlProp422.xml" ContentType="application/vnd.ms-excel.controlproperties+xml"/>
  <Override PartName="/xl/ctrlProps/ctrlProp423.xml" ContentType="application/vnd.ms-excel.controlproperties+xml"/>
  <Override PartName="/xl/ctrlProps/ctrlProp424.xml" ContentType="application/vnd.ms-excel.controlproperties+xml"/>
  <Override PartName="/xl/ctrlProps/ctrlProp425.xml" ContentType="application/vnd.ms-excel.controlproperties+xml"/>
  <Override PartName="/xl/ctrlProps/ctrlProp426.xml" ContentType="application/vnd.ms-excel.controlproperties+xml"/>
  <Override PartName="/xl/ctrlProps/ctrlProp427.xml" ContentType="application/vnd.ms-excel.controlproperties+xml"/>
  <Override PartName="/xl/ctrlProps/ctrlProp428.xml" ContentType="application/vnd.ms-excel.controlproperties+xml"/>
  <Override PartName="/xl/ctrlProps/ctrlProp429.xml" ContentType="application/vnd.ms-excel.controlproperties+xml"/>
  <Override PartName="/xl/ctrlProps/ctrlProp430.xml" ContentType="application/vnd.ms-excel.controlproperties+xml"/>
  <Override PartName="/xl/ctrlProps/ctrlProp431.xml" ContentType="application/vnd.ms-excel.controlproperties+xml"/>
  <Override PartName="/xl/ctrlProps/ctrlProp432.xml" ContentType="application/vnd.ms-excel.controlproperties+xml"/>
  <Override PartName="/xl/ctrlProps/ctrlProp433.xml" ContentType="application/vnd.ms-excel.controlproperties+xml"/>
  <Override PartName="/xl/ctrlProps/ctrlProp434.xml" ContentType="application/vnd.ms-excel.controlproperties+xml"/>
  <Override PartName="/xl/ctrlProps/ctrlProp435.xml" ContentType="application/vnd.ms-excel.controlproperties+xml"/>
  <Override PartName="/xl/ctrlProps/ctrlProp436.xml" ContentType="application/vnd.ms-excel.controlproperties+xml"/>
  <Override PartName="/xl/ctrlProps/ctrlProp437.xml" ContentType="application/vnd.ms-excel.controlproperties+xml"/>
  <Override PartName="/xl/ctrlProps/ctrlProp438.xml" ContentType="application/vnd.ms-excel.controlproperties+xml"/>
  <Override PartName="/xl/ctrlProps/ctrlProp439.xml" ContentType="application/vnd.ms-excel.controlproperties+xml"/>
  <Override PartName="/xl/ctrlProps/ctrlProp440.xml" ContentType="application/vnd.ms-excel.controlproperties+xml"/>
  <Override PartName="/xl/ctrlProps/ctrlProp441.xml" ContentType="application/vnd.ms-excel.controlproperties+xml"/>
  <Override PartName="/xl/ctrlProps/ctrlProp442.xml" ContentType="application/vnd.ms-excel.controlproperties+xml"/>
  <Override PartName="/xl/ctrlProps/ctrlProp443.xml" ContentType="application/vnd.ms-excel.controlproperties+xml"/>
  <Override PartName="/xl/ctrlProps/ctrlProp444.xml" ContentType="application/vnd.ms-excel.controlproperties+xml"/>
  <Override PartName="/xl/ctrlProps/ctrlProp445.xml" ContentType="application/vnd.ms-excel.controlproperties+xml"/>
  <Override PartName="/xl/ctrlProps/ctrlProp446.xml" ContentType="application/vnd.ms-excel.controlproperties+xml"/>
  <Override PartName="/xl/ctrlProps/ctrlProp447.xml" ContentType="application/vnd.ms-excel.controlproperties+xml"/>
  <Override PartName="/xl/ctrlProps/ctrlProp448.xml" ContentType="application/vnd.ms-excel.controlproperties+xml"/>
  <Override PartName="/xl/ctrlProps/ctrlProp449.xml" ContentType="application/vnd.ms-excel.controlproperties+xml"/>
  <Override PartName="/xl/ctrlProps/ctrlProp450.xml" ContentType="application/vnd.ms-excel.controlproperties+xml"/>
  <Override PartName="/xl/ctrlProps/ctrlProp451.xml" ContentType="application/vnd.ms-excel.controlproperties+xml"/>
  <Override PartName="/xl/ctrlProps/ctrlProp452.xml" ContentType="application/vnd.ms-excel.controlproperties+xml"/>
  <Override PartName="/xl/ctrlProps/ctrlProp453.xml" ContentType="application/vnd.ms-excel.controlproperties+xml"/>
  <Override PartName="/xl/ctrlProps/ctrlProp454.xml" ContentType="application/vnd.ms-excel.controlproperties+xml"/>
  <Override PartName="/xl/ctrlProps/ctrlProp455.xml" ContentType="application/vnd.ms-excel.controlproperties+xml"/>
  <Override PartName="/xl/ctrlProps/ctrlProp456.xml" ContentType="application/vnd.ms-excel.controlproperties+xml"/>
  <Override PartName="/xl/ctrlProps/ctrlProp457.xml" ContentType="application/vnd.ms-excel.controlproperties+xml"/>
  <Override PartName="/xl/ctrlProps/ctrlProp458.xml" ContentType="application/vnd.ms-excel.controlproperties+xml"/>
  <Override PartName="/xl/ctrlProps/ctrlProp459.xml" ContentType="application/vnd.ms-excel.controlproperties+xml"/>
  <Override PartName="/xl/ctrlProps/ctrlProp460.xml" ContentType="application/vnd.ms-excel.controlproperties+xml"/>
  <Override PartName="/xl/ctrlProps/ctrlProp461.xml" ContentType="application/vnd.ms-excel.controlproperties+xml"/>
  <Override PartName="/xl/ctrlProps/ctrlProp462.xml" ContentType="application/vnd.ms-excel.controlproperties+xml"/>
  <Override PartName="/xl/ctrlProps/ctrlProp463.xml" ContentType="application/vnd.ms-excel.controlproperties+xml"/>
  <Override PartName="/xl/ctrlProps/ctrlProp464.xml" ContentType="application/vnd.ms-excel.controlproperties+xml"/>
  <Override PartName="/xl/ctrlProps/ctrlProp465.xml" ContentType="application/vnd.ms-excel.controlproperties+xml"/>
  <Override PartName="/xl/ctrlProps/ctrlProp466.xml" ContentType="application/vnd.ms-excel.controlproperties+xml"/>
  <Override PartName="/xl/ctrlProps/ctrlProp467.xml" ContentType="application/vnd.ms-excel.controlproperties+xml"/>
  <Override PartName="/xl/ctrlProps/ctrlProp468.xml" ContentType="application/vnd.ms-excel.controlproperties+xml"/>
  <Override PartName="/xl/ctrlProps/ctrlProp469.xml" ContentType="application/vnd.ms-excel.controlproperties+xml"/>
  <Override PartName="/xl/ctrlProps/ctrlProp470.xml" ContentType="application/vnd.ms-excel.controlproperties+xml"/>
  <Override PartName="/xl/ctrlProps/ctrlProp471.xml" ContentType="application/vnd.ms-excel.controlproperties+xml"/>
  <Override PartName="/xl/ctrlProps/ctrlProp472.xml" ContentType="application/vnd.ms-excel.controlproperties+xml"/>
  <Override PartName="/xl/ctrlProps/ctrlProp473.xml" ContentType="application/vnd.ms-excel.controlproperties+xml"/>
  <Override PartName="/xl/ctrlProps/ctrlProp474.xml" ContentType="application/vnd.ms-excel.controlproperties+xml"/>
  <Override PartName="/xl/ctrlProps/ctrlProp475.xml" ContentType="application/vnd.ms-excel.controlproperties+xml"/>
  <Override PartName="/xl/ctrlProps/ctrlProp476.xml" ContentType="application/vnd.ms-excel.controlproperties+xml"/>
  <Override PartName="/xl/ctrlProps/ctrlProp477.xml" ContentType="application/vnd.ms-excel.controlproperties+xml"/>
  <Override PartName="/xl/ctrlProps/ctrlProp478.xml" ContentType="application/vnd.ms-excel.controlproperties+xml"/>
  <Override PartName="/xl/ctrlProps/ctrlProp479.xml" ContentType="application/vnd.ms-excel.controlproperties+xml"/>
  <Override PartName="/xl/ctrlProps/ctrlProp480.xml" ContentType="application/vnd.ms-excel.controlproperties+xml"/>
  <Override PartName="/xl/ctrlProps/ctrlProp481.xml" ContentType="application/vnd.ms-excel.controlproperties+xml"/>
  <Override PartName="/xl/ctrlProps/ctrlProp482.xml" ContentType="application/vnd.ms-excel.controlproperties+xml"/>
  <Override PartName="/xl/ctrlProps/ctrlProp483.xml" ContentType="application/vnd.ms-excel.controlproperties+xml"/>
  <Override PartName="/xl/ctrlProps/ctrlProp484.xml" ContentType="application/vnd.ms-excel.controlproperties+xml"/>
  <Override PartName="/xl/ctrlProps/ctrlProp485.xml" ContentType="application/vnd.ms-excel.controlproperties+xml"/>
  <Override PartName="/xl/ctrlProps/ctrlProp486.xml" ContentType="application/vnd.ms-excel.controlproperties+xml"/>
  <Override PartName="/xl/ctrlProps/ctrlProp487.xml" ContentType="application/vnd.ms-excel.controlproperties+xml"/>
  <Override PartName="/xl/ctrlProps/ctrlProp488.xml" ContentType="application/vnd.ms-excel.controlproperties+xml"/>
  <Override PartName="/xl/ctrlProps/ctrlProp489.xml" ContentType="application/vnd.ms-excel.controlproperties+xml"/>
  <Override PartName="/xl/ctrlProps/ctrlProp490.xml" ContentType="application/vnd.ms-excel.controlproperties+xml"/>
  <Override PartName="/xl/ctrlProps/ctrlProp491.xml" ContentType="application/vnd.ms-excel.controlproperties+xml"/>
  <Override PartName="/xl/ctrlProps/ctrlProp492.xml" ContentType="application/vnd.ms-excel.controlproperties+xml"/>
  <Override PartName="/xl/ctrlProps/ctrlProp493.xml" ContentType="application/vnd.ms-excel.controlproperties+xml"/>
  <Override PartName="/xl/ctrlProps/ctrlProp494.xml" ContentType="application/vnd.ms-excel.controlproperties+xml"/>
  <Override PartName="/xl/ctrlProps/ctrlProp495.xml" ContentType="application/vnd.ms-excel.controlproperties+xml"/>
  <Override PartName="/xl/ctrlProps/ctrlProp496.xml" ContentType="application/vnd.ms-excel.controlproperties+xml"/>
  <Override PartName="/xl/ctrlProps/ctrlProp497.xml" ContentType="application/vnd.ms-excel.controlproperties+xml"/>
  <Override PartName="/xl/ctrlProps/ctrlProp498.xml" ContentType="application/vnd.ms-excel.controlproperties+xml"/>
  <Override PartName="/xl/ctrlProps/ctrlProp499.xml" ContentType="application/vnd.ms-excel.controlproperties+xml"/>
  <Override PartName="/xl/ctrlProps/ctrlProp500.xml" ContentType="application/vnd.ms-excel.controlproperties+xml"/>
  <Override PartName="/xl/ctrlProps/ctrlProp501.xml" ContentType="application/vnd.ms-excel.controlproperties+xml"/>
  <Override PartName="/xl/ctrlProps/ctrlProp502.xml" ContentType="application/vnd.ms-excel.controlproperties+xml"/>
  <Override PartName="/xl/ctrlProps/ctrlProp503.xml" ContentType="application/vnd.ms-excel.controlproperties+xml"/>
  <Override PartName="/xl/ctrlProps/ctrlProp504.xml" ContentType="application/vnd.ms-excel.controlproperties+xml"/>
  <Override PartName="/xl/ctrlProps/ctrlProp505.xml" ContentType="application/vnd.ms-excel.controlproperties+xml"/>
  <Override PartName="/xl/ctrlProps/ctrlProp506.xml" ContentType="application/vnd.ms-excel.controlproperties+xml"/>
  <Override PartName="/xl/ctrlProps/ctrlProp507.xml" ContentType="application/vnd.ms-excel.controlproperties+xml"/>
  <Override PartName="/xl/ctrlProps/ctrlProp508.xml" ContentType="application/vnd.ms-excel.controlproperties+xml"/>
  <Override PartName="/xl/ctrlProps/ctrlProp509.xml" ContentType="application/vnd.ms-excel.controlproperties+xml"/>
  <Override PartName="/xl/ctrlProps/ctrlProp510.xml" ContentType="application/vnd.ms-excel.controlproperties+xml"/>
  <Override PartName="/xl/ctrlProps/ctrlProp511.xml" ContentType="application/vnd.ms-excel.controlproperties+xml"/>
  <Override PartName="/xl/ctrlProps/ctrlProp512.xml" ContentType="application/vnd.ms-excel.controlproperties+xml"/>
  <Override PartName="/xl/ctrlProps/ctrlProp513.xml" ContentType="application/vnd.ms-excel.controlproperties+xml"/>
  <Override PartName="/xl/ctrlProps/ctrlProp514.xml" ContentType="application/vnd.ms-excel.controlproperties+xml"/>
  <Override PartName="/xl/ctrlProps/ctrlProp515.xml" ContentType="application/vnd.ms-excel.controlproperties+xml"/>
  <Override PartName="/xl/ctrlProps/ctrlProp516.xml" ContentType="application/vnd.ms-excel.controlproperties+xml"/>
  <Override PartName="/xl/ctrlProps/ctrlProp517.xml" ContentType="application/vnd.ms-excel.controlproperties+xml"/>
  <Override PartName="/xl/ctrlProps/ctrlProp518.xml" ContentType="application/vnd.ms-excel.controlproperties+xml"/>
  <Override PartName="/xl/ctrlProps/ctrlProp519.xml" ContentType="application/vnd.ms-excel.controlproperties+xml"/>
  <Override PartName="/xl/ctrlProps/ctrlProp520.xml" ContentType="application/vnd.ms-excel.controlproperties+xml"/>
  <Override PartName="/xl/ctrlProps/ctrlProp521.xml" ContentType="application/vnd.ms-excel.controlproperties+xml"/>
  <Override PartName="/xl/ctrlProps/ctrlProp522.xml" ContentType="application/vnd.ms-excel.controlproperties+xml"/>
  <Override PartName="/xl/ctrlProps/ctrlProp523.xml" ContentType="application/vnd.ms-excel.controlproperties+xml"/>
  <Override PartName="/xl/ctrlProps/ctrlProp524.xml" ContentType="application/vnd.ms-excel.controlproperties+xml"/>
  <Override PartName="/xl/ctrlProps/ctrlProp525.xml" ContentType="application/vnd.ms-excel.controlproperties+xml"/>
  <Override PartName="/xl/ctrlProps/ctrlProp526.xml" ContentType="application/vnd.ms-excel.controlproperties+xml"/>
  <Override PartName="/xl/ctrlProps/ctrlProp527.xml" ContentType="application/vnd.ms-excel.controlproperties+xml"/>
  <Override PartName="/xl/ctrlProps/ctrlProp528.xml" ContentType="application/vnd.ms-excel.controlproperties+xml"/>
  <Override PartName="/xl/ctrlProps/ctrlProp529.xml" ContentType="application/vnd.ms-excel.controlproperties+xml"/>
  <Override PartName="/xl/ctrlProps/ctrlProp530.xml" ContentType="application/vnd.ms-excel.controlproperties+xml"/>
  <Override PartName="/xl/ctrlProps/ctrlProp531.xml" ContentType="application/vnd.ms-excel.controlproperties+xml"/>
  <Override PartName="/xl/ctrlProps/ctrlProp532.xml" ContentType="application/vnd.ms-excel.controlproperties+xml"/>
  <Override PartName="/xl/ctrlProps/ctrlProp533.xml" ContentType="application/vnd.ms-excel.controlproperties+xml"/>
  <Override PartName="/xl/ctrlProps/ctrlProp534.xml" ContentType="application/vnd.ms-excel.controlproperties+xml"/>
  <Override PartName="/xl/ctrlProps/ctrlProp535.xml" ContentType="application/vnd.ms-excel.controlproperties+xml"/>
  <Override PartName="/xl/ctrlProps/ctrlProp536.xml" ContentType="application/vnd.ms-excel.controlproperties+xml"/>
  <Override PartName="/xl/ctrlProps/ctrlProp537.xml" ContentType="application/vnd.ms-excel.controlproperties+xml"/>
  <Override PartName="/xl/ctrlProps/ctrlProp538.xml" ContentType="application/vnd.ms-excel.controlproperties+xml"/>
  <Override PartName="/xl/ctrlProps/ctrlProp539.xml" ContentType="application/vnd.ms-excel.controlproperties+xml"/>
  <Override PartName="/xl/ctrlProps/ctrlProp540.xml" ContentType="application/vnd.ms-excel.controlproperties+xml"/>
  <Override PartName="/xl/ctrlProps/ctrlProp541.xml" ContentType="application/vnd.ms-excel.controlproperties+xml"/>
  <Override PartName="/xl/ctrlProps/ctrlProp542.xml" ContentType="application/vnd.ms-excel.controlproperties+xml"/>
  <Override PartName="/xl/ctrlProps/ctrlProp543.xml" ContentType="application/vnd.ms-excel.controlproperties+xml"/>
  <Override PartName="/xl/ctrlProps/ctrlProp544.xml" ContentType="application/vnd.ms-excel.controlproperties+xml"/>
  <Override PartName="/xl/ctrlProps/ctrlProp545.xml" ContentType="application/vnd.ms-excel.controlproperties+xml"/>
  <Override PartName="/xl/ctrlProps/ctrlProp546.xml" ContentType="application/vnd.ms-excel.controlproperties+xml"/>
  <Override PartName="/xl/ctrlProps/ctrlProp547.xml" ContentType="application/vnd.ms-excel.controlproperties+xml"/>
  <Override PartName="/xl/ctrlProps/ctrlProp548.xml" ContentType="application/vnd.ms-excel.controlproperties+xml"/>
  <Override PartName="/xl/ctrlProps/ctrlProp549.xml" ContentType="application/vnd.ms-excel.controlproperties+xml"/>
  <Override PartName="/xl/ctrlProps/ctrlProp550.xml" ContentType="application/vnd.ms-excel.controlproperties+xml"/>
  <Override PartName="/xl/ctrlProps/ctrlProp551.xml" ContentType="application/vnd.ms-excel.controlproperties+xml"/>
  <Override PartName="/xl/ctrlProps/ctrlProp552.xml" ContentType="application/vnd.ms-excel.controlproperties+xml"/>
  <Override PartName="/xl/ctrlProps/ctrlProp553.xml" ContentType="application/vnd.ms-excel.controlproperties+xml"/>
  <Override PartName="/xl/ctrlProps/ctrlProp554.xml" ContentType="application/vnd.ms-excel.controlproperties+xml"/>
  <Override PartName="/xl/ctrlProps/ctrlProp555.xml" ContentType="application/vnd.ms-excel.controlproperties+xml"/>
  <Override PartName="/xl/ctrlProps/ctrlProp556.xml" ContentType="application/vnd.ms-excel.controlproperties+xml"/>
  <Override PartName="/xl/ctrlProps/ctrlProp557.xml" ContentType="application/vnd.ms-excel.controlproperties+xml"/>
  <Override PartName="/xl/ctrlProps/ctrlProp558.xml" ContentType="application/vnd.ms-excel.controlproperties+xml"/>
  <Override PartName="/xl/ctrlProps/ctrlProp559.xml" ContentType="application/vnd.ms-excel.controlproperties+xml"/>
  <Override PartName="/xl/ctrlProps/ctrlProp560.xml" ContentType="application/vnd.ms-excel.controlproperties+xml"/>
  <Override PartName="/xl/ctrlProps/ctrlProp561.xml" ContentType="application/vnd.ms-excel.controlproperties+xml"/>
  <Override PartName="/xl/ctrlProps/ctrlProp562.xml" ContentType="application/vnd.ms-excel.controlproperties+xml"/>
  <Override PartName="/xl/ctrlProps/ctrlProp563.xml" ContentType="application/vnd.ms-excel.controlproperties+xml"/>
  <Override PartName="/xl/ctrlProps/ctrlProp564.xml" ContentType="application/vnd.ms-excel.controlproperties+xml"/>
  <Override PartName="/xl/ctrlProps/ctrlProp565.xml" ContentType="application/vnd.ms-excel.controlproperties+xml"/>
  <Override PartName="/xl/ctrlProps/ctrlProp566.xml" ContentType="application/vnd.ms-excel.controlproperties+xml"/>
  <Override PartName="/xl/ctrlProps/ctrlProp567.xml" ContentType="application/vnd.ms-excel.controlproperties+xml"/>
  <Override PartName="/xl/ctrlProps/ctrlProp568.xml" ContentType="application/vnd.ms-excel.controlproperties+xml"/>
  <Override PartName="/xl/comments1.xml" ContentType="application/vnd.openxmlformats-officedocument.spreadsheetml.comments+xml"/>
  <Override PartName="/xl/drawings/drawing3.xml" ContentType="application/vnd.openxmlformats-officedocument.drawing+xml"/>
  <Override PartName="/xl/ctrlProps/ctrlProp569.xml" ContentType="application/vnd.ms-excel.controlproperties+xml"/>
  <Override PartName="/xl/ctrlProps/ctrlProp570.xml" ContentType="application/vnd.ms-excel.controlproperties+xml"/>
  <Override PartName="/xl/ctrlProps/ctrlProp571.xml" ContentType="application/vnd.ms-excel.controlproperties+xml"/>
  <Override PartName="/xl/ctrlProps/ctrlProp572.xml" ContentType="application/vnd.ms-excel.controlproperties+xml"/>
  <Override PartName="/xl/ctrlProps/ctrlProp573.xml" ContentType="application/vnd.ms-excel.controlproperties+xml"/>
  <Override PartName="/xl/ctrlProps/ctrlProp574.xml" ContentType="application/vnd.ms-excel.controlproperties+xml"/>
  <Override PartName="/xl/ctrlProps/ctrlProp575.xml" ContentType="application/vnd.ms-excel.controlproperties+xml"/>
  <Override PartName="/xl/ctrlProps/ctrlProp576.xml" ContentType="application/vnd.ms-excel.controlproperties+xml"/>
  <Override PartName="/xl/ctrlProps/ctrlProp577.xml" ContentType="application/vnd.ms-excel.controlproperties+xml"/>
  <Override PartName="/xl/ctrlProps/ctrlProp578.xml" ContentType="application/vnd.ms-excel.controlproperties+xml"/>
  <Override PartName="/xl/ctrlProps/ctrlProp579.xml" ContentType="application/vnd.ms-excel.controlproperties+xml"/>
  <Override PartName="/xl/ctrlProps/ctrlProp580.xml" ContentType="application/vnd.ms-excel.controlproperties+xml"/>
  <Override PartName="/xl/ctrlProps/ctrlProp581.xml" ContentType="application/vnd.ms-excel.controlproperties+xml"/>
  <Override PartName="/xl/ctrlProps/ctrlProp582.xml" ContentType="application/vnd.ms-excel.controlproperties+xml"/>
  <Override PartName="/xl/ctrlProps/ctrlProp583.xml" ContentType="application/vnd.ms-excel.controlproperties+xml"/>
  <Override PartName="/xl/ctrlProps/ctrlProp584.xml" ContentType="application/vnd.ms-excel.controlproperties+xml"/>
  <Override PartName="/xl/ctrlProps/ctrlProp585.xml" ContentType="application/vnd.ms-excel.controlproperties+xml"/>
  <Override PartName="/xl/ctrlProps/ctrlProp586.xml" ContentType="application/vnd.ms-excel.controlproperties+xml"/>
  <Override PartName="/xl/ctrlProps/ctrlProp587.xml" ContentType="application/vnd.ms-excel.controlproperties+xml"/>
  <Override PartName="/xl/ctrlProps/ctrlProp588.xml" ContentType="application/vnd.ms-excel.controlproperties+xml"/>
  <Override PartName="/xl/ctrlProps/ctrlProp589.xml" ContentType="application/vnd.ms-excel.controlproperties+xml"/>
  <Override PartName="/xl/ctrlProps/ctrlProp590.xml" ContentType="application/vnd.ms-excel.controlproperties+xml"/>
  <Override PartName="/xl/ctrlProps/ctrlProp591.xml" ContentType="application/vnd.ms-excel.controlproperties+xml"/>
  <Override PartName="/xl/ctrlProps/ctrlProp592.xml" ContentType="application/vnd.ms-excel.controlproperties+xml"/>
  <Override PartName="/xl/ctrlProps/ctrlProp593.xml" ContentType="application/vnd.ms-excel.controlproperties+xml"/>
  <Override PartName="/xl/ctrlProps/ctrlProp594.xml" ContentType="application/vnd.ms-excel.controlproperties+xml"/>
  <Override PartName="/xl/ctrlProps/ctrlProp595.xml" ContentType="application/vnd.ms-excel.controlproperties+xml"/>
  <Override PartName="/xl/ctrlProps/ctrlProp596.xml" ContentType="application/vnd.ms-excel.controlproperties+xml"/>
  <Override PartName="/xl/ctrlProps/ctrlProp597.xml" ContentType="application/vnd.ms-excel.controlproperties+xml"/>
  <Override PartName="/xl/ctrlProps/ctrlProp598.xml" ContentType="application/vnd.ms-excel.controlproperties+xml"/>
  <Override PartName="/xl/ctrlProps/ctrlProp599.xml" ContentType="application/vnd.ms-excel.controlproperties+xml"/>
  <Override PartName="/xl/ctrlProps/ctrlProp600.xml" ContentType="application/vnd.ms-excel.controlproperties+xml"/>
  <Override PartName="/xl/ctrlProps/ctrlProp601.xml" ContentType="application/vnd.ms-excel.controlproperties+xml"/>
  <Override PartName="/xl/ctrlProps/ctrlProp602.xml" ContentType="application/vnd.ms-excel.controlproperties+xml"/>
  <Override PartName="/xl/ctrlProps/ctrlProp603.xml" ContentType="application/vnd.ms-excel.controlproperties+xml"/>
  <Override PartName="/xl/ctrlProps/ctrlProp604.xml" ContentType="application/vnd.ms-excel.controlproperties+xml"/>
  <Override PartName="/xl/ctrlProps/ctrlProp605.xml" ContentType="application/vnd.ms-excel.controlproperties+xml"/>
  <Override PartName="/xl/ctrlProps/ctrlProp606.xml" ContentType="application/vnd.ms-excel.controlproperties+xml"/>
  <Override PartName="/xl/ctrlProps/ctrlProp607.xml" ContentType="application/vnd.ms-excel.controlproperties+xml"/>
  <Override PartName="/xl/ctrlProps/ctrlProp608.xml" ContentType="application/vnd.ms-excel.controlproperties+xml"/>
  <Override PartName="/xl/ctrlProps/ctrlProp609.xml" ContentType="application/vnd.ms-excel.controlproperties+xml"/>
  <Override PartName="/xl/ctrlProps/ctrlProp610.xml" ContentType="application/vnd.ms-excel.controlproperties+xml"/>
  <Override PartName="/xl/ctrlProps/ctrlProp611.xml" ContentType="application/vnd.ms-excel.controlproperties+xml"/>
  <Override PartName="/xl/ctrlProps/ctrlProp612.xml" ContentType="application/vnd.ms-excel.controlproperties+xml"/>
  <Override PartName="/xl/ctrlProps/ctrlProp613.xml" ContentType="application/vnd.ms-excel.controlproperties+xml"/>
  <Override PartName="/xl/ctrlProps/ctrlProp614.xml" ContentType="application/vnd.ms-excel.controlproperties+xml"/>
  <Override PartName="/xl/ctrlProps/ctrlProp615.xml" ContentType="application/vnd.ms-excel.controlproperties+xml"/>
  <Override PartName="/xl/ctrlProps/ctrlProp616.xml" ContentType="application/vnd.ms-excel.controlproperties+xml"/>
  <Override PartName="/xl/ctrlProps/ctrlProp617.xml" ContentType="application/vnd.ms-excel.controlproperties+xml"/>
  <Override PartName="/xl/ctrlProps/ctrlProp618.xml" ContentType="application/vnd.ms-excel.controlproperties+xml"/>
  <Override PartName="/xl/ctrlProps/ctrlProp619.xml" ContentType="application/vnd.ms-excel.controlproperties+xml"/>
  <Override PartName="/xl/ctrlProps/ctrlProp620.xml" ContentType="application/vnd.ms-excel.controlproperties+xml"/>
  <Override PartName="/xl/ctrlProps/ctrlProp621.xml" ContentType="application/vnd.ms-excel.controlproperties+xml"/>
  <Override PartName="/xl/ctrlProps/ctrlProp622.xml" ContentType="application/vnd.ms-excel.controlproperties+xml"/>
  <Override PartName="/xl/ctrlProps/ctrlProp623.xml" ContentType="application/vnd.ms-excel.controlproperties+xml"/>
  <Override PartName="/xl/ctrlProps/ctrlProp624.xml" ContentType="application/vnd.ms-excel.controlproperties+xml"/>
  <Override PartName="/xl/ctrlProps/ctrlProp625.xml" ContentType="application/vnd.ms-excel.controlproperties+xml"/>
  <Override PartName="/xl/ctrlProps/ctrlProp626.xml" ContentType="application/vnd.ms-excel.controlproperties+xml"/>
  <Override PartName="/xl/ctrlProps/ctrlProp627.xml" ContentType="application/vnd.ms-excel.controlproperties+xml"/>
  <Override PartName="/xl/ctrlProps/ctrlProp628.xml" ContentType="application/vnd.ms-excel.controlproperties+xml"/>
  <Override PartName="/xl/ctrlProps/ctrlProp629.xml" ContentType="application/vnd.ms-excel.controlproperties+xml"/>
  <Override PartName="/xl/ctrlProps/ctrlProp630.xml" ContentType="application/vnd.ms-excel.controlproperties+xml"/>
  <Override PartName="/xl/ctrlProps/ctrlProp631.xml" ContentType="application/vnd.ms-excel.controlproperties+xml"/>
  <Override PartName="/xl/ctrlProps/ctrlProp632.xml" ContentType="application/vnd.ms-excel.controlproperties+xml"/>
  <Override PartName="/xl/ctrlProps/ctrlProp633.xml" ContentType="application/vnd.ms-excel.controlproperties+xml"/>
  <Override PartName="/xl/ctrlProps/ctrlProp634.xml" ContentType="application/vnd.ms-excel.controlproperties+xml"/>
  <Override PartName="/xl/ctrlProps/ctrlProp635.xml" ContentType="application/vnd.ms-excel.controlproperties+xml"/>
  <Override PartName="/xl/ctrlProps/ctrlProp636.xml" ContentType="application/vnd.ms-excel.controlproperties+xml"/>
  <Override PartName="/xl/ctrlProps/ctrlProp637.xml" ContentType="application/vnd.ms-excel.controlproperties+xml"/>
  <Override PartName="/xl/ctrlProps/ctrlProp638.xml" ContentType="application/vnd.ms-excel.controlproperties+xml"/>
  <Override PartName="/xl/ctrlProps/ctrlProp639.xml" ContentType="application/vnd.ms-excel.controlproperties+xml"/>
  <Override PartName="/xl/ctrlProps/ctrlProp640.xml" ContentType="application/vnd.ms-excel.controlproperties+xml"/>
  <Override PartName="/xl/ctrlProps/ctrlProp641.xml" ContentType="application/vnd.ms-excel.controlproperties+xml"/>
  <Override PartName="/xl/ctrlProps/ctrlProp642.xml" ContentType="application/vnd.ms-excel.controlproperties+xml"/>
  <Override PartName="/xl/ctrlProps/ctrlProp643.xml" ContentType="application/vnd.ms-excel.controlproperties+xml"/>
  <Override PartName="/xl/ctrlProps/ctrlProp644.xml" ContentType="application/vnd.ms-excel.controlproperties+xml"/>
  <Override PartName="/xl/ctrlProps/ctrlProp645.xml" ContentType="application/vnd.ms-excel.controlproperties+xml"/>
  <Override PartName="/xl/ctrlProps/ctrlProp646.xml" ContentType="application/vnd.ms-excel.controlproperties+xml"/>
  <Override PartName="/xl/ctrlProps/ctrlProp647.xml" ContentType="application/vnd.ms-excel.controlproperties+xml"/>
  <Override PartName="/xl/ctrlProps/ctrlProp648.xml" ContentType="application/vnd.ms-excel.controlproperties+xml"/>
  <Override PartName="/xl/ctrlProps/ctrlProp649.xml" ContentType="application/vnd.ms-excel.controlproperties+xml"/>
  <Override PartName="/xl/ctrlProps/ctrlProp650.xml" ContentType="application/vnd.ms-excel.controlproperties+xml"/>
  <Override PartName="/xl/ctrlProps/ctrlProp651.xml" ContentType="application/vnd.ms-excel.controlproperties+xml"/>
  <Override PartName="/xl/ctrlProps/ctrlProp652.xml" ContentType="application/vnd.ms-excel.controlproperties+xml"/>
  <Override PartName="/xl/ctrlProps/ctrlProp653.xml" ContentType="application/vnd.ms-excel.controlproperties+xml"/>
  <Override PartName="/xl/ctrlProps/ctrlProp654.xml" ContentType="application/vnd.ms-excel.controlproperties+xml"/>
  <Override PartName="/xl/ctrlProps/ctrlProp655.xml" ContentType="application/vnd.ms-excel.controlproperties+xml"/>
  <Override PartName="/xl/ctrlProps/ctrlProp656.xml" ContentType="application/vnd.ms-excel.controlproperties+xml"/>
  <Override PartName="/xl/ctrlProps/ctrlProp657.xml" ContentType="application/vnd.ms-excel.controlproperties+xml"/>
  <Override PartName="/xl/ctrlProps/ctrlProp658.xml" ContentType="application/vnd.ms-excel.controlproperties+xml"/>
  <Override PartName="/xl/ctrlProps/ctrlProp659.xml" ContentType="application/vnd.ms-excel.controlproperties+xml"/>
  <Override PartName="/xl/ctrlProps/ctrlProp660.xml" ContentType="application/vnd.ms-excel.controlproperties+xml"/>
  <Override PartName="/xl/ctrlProps/ctrlProp661.xml" ContentType="application/vnd.ms-excel.controlproperties+xml"/>
  <Override PartName="/xl/ctrlProps/ctrlProp662.xml" ContentType="application/vnd.ms-excel.controlproperties+xml"/>
  <Override PartName="/xl/ctrlProps/ctrlProp663.xml" ContentType="application/vnd.ms-excel.controlproperties+xml"/>
  <Override PartName="/xl/ctrlProps/ctrlProp664.xml" ContentType="application/vnd.ms-excel.controlproperties+xml"/>
  <Override PartName="/xl/ctrlProps/ctrlProp665.xml" ContentType="application/vnd.ms-excel.controlproperties+xml"/>
  <Override PartName="/xl/ctrlProps/ctrlProp666.xml" ContentType="application/vnd.ms-excel.controlproperties+xml"/>
  <Override PartName="/xl/ctrlProps/ctrlProp667.xml" ContentType="application/vnd.ms-excel.controlproperties+xml"/>
  <Override PartName="/xl/ctrlProps/ctrlProp668.xml" ContentType="application/vnd.ms-excel.controlproperties+xml"/>
  <Override PartName="/xl/ctrlProps/ctrlProp669.xml" ContentType="application/vnd.ms-excel.controlproperties+xml"/>
  <Override PartName="/xl/ctrlProps/ctrlProp670.xml" ContentType="application/vnd.ms-excel.controlproperties+xml"/>
  <Override PartName="/xl/ctrlProps/ctrlProp671.xml" ContentType="application/vnd.ms-excel.controlproperties+xml"/>
  <Override PartName="/xl/ctrlProps/ctrlProp672.xml" ContentType="application/vnd.ms-excel.controlproperties+xml"/>
  <Override PartName="/xl/ctrlProps/ctrlProp673.xml" ContentType="application/vnd.ms-excel.controlproperties+xml"/>
  <Override PartName="/xl/ctrlProps/ctrlProp674.xml" ContentType="application/vnd.ms-excel.controlproperties+xml"/>
  <Override PartName="/xl/ctrlProps/ctrlProp675.xml" ContentType="application/vnd.ms-excel.controlproperties+xml"/>
  <Override PartName="/xl/ctrlProps/ctrlProp676.xml" ContentType="application/vnd.ms-excel.controlproperties+xml"/>
  <Override PartName="/xl/ctrlProps/ctrlProp677.xml" ContentType="application/vnd.ms-excel.controlproperties+xml"/>
  <Override PartName="/xl/ctrlProps/ctrlProp678.xml" ContentType="application/vnd.ms-excel.controlproperties+xml"/>
  <Override PartName="/xl/ctrlProps/ctrlProp679.xml" ContentType="application/vnd.ms-excel.controlproperties+xml"/>
  <Override PartName="/xl/ctrlProps/ctrlProp680.xml" ContentType="application/vnd.ms-excel.controlproperties+xml"/>
  <Override PartName="/xl/ctrlProps/ctrlProp681.xml" ContentType="application/vnd.ms-excel.controlproperties+xml"/>
  <Override PartName="/xl/ctrlProps/ctrlProp682.xml" ContentType="application/vnd.ms-excel.controlproperties+xml"/>
  <Override PartName="/xl/ctrlProps/ctrlProp683.xml" ContentType="application/vnd.ms-excel.controlproperties+xml"/>
  <Override PartName="/xl/ctrlProps/ctrlProp684.xml" ContentType="application/vnd.ms-excel.controlproperties+xml"/>
  <Override PartName="/xl/ctrlProps/ctrlProp685.xml" ContentType="application/vnd.ms-excel.controlproperties+xml"/>
  <Override PartName="/xl/ctrlProps/ctrlProp686.xml" ContentType="application/vnd.ms-excel.controlproperties+xml"/>
  <Override PartName="/xl/ctrlProps/ctrlProp687.xml" ContentType="application/vnd.ms-excel.controlproperties+xml"/>
  <Override PartName="/xl/ctrlProps/ctrlProp688.xml" ContentType="application/vnd.ms-excel.controlproperties+xml"/>
  <Override PartName="/xl/ctrlProps/ctrlProp689.xml" ContentType="application/vnd.ms-excel.controlproperties+xml"/>
  <Override PartName="/xl/ctrlProps/ctrlProp690.xml" ContentType="application/vnd.ms-excel.controlproperties+xml"/>
  <Override PartName="/xl/ctrlProps/ctrlProp691.xml" ContentType="application/vnd.ms-excel.controlproperties+xml"/>
  <Override PartName="/xl/ctrlProps/ctrlProp692.xml" ContentType="application/vnd.ms-excel.controlproperties+xml"/>
  <Override PartName="/xl/ctrlProps/ctrlProp693.xml" ContentType="application/vnd.ms-excel.controlproperties+xml"/>
  <Override PartName="/xl/ctrlProps/ctrlProp694.xml" ContentType="application/vnd.ms-excel.controlproperties+xml"/>
  <Override PartName="/xl/ctrlProps/ctrlProp695.xml" ContentType="application/vnd.ms-excel.controlproperties+xml"/>
  <Override PartName="/xl/ctrlProps/ctrlProp696.xml" ContentType="application/vnd.ms-excel.controlproperties+xml"/>
  <Override PartName="/xl/ctrlProps/ctrlProp697.xml" ContentType="application/vnd.ms-excel.controlproperties+xml"/>
  <Override PartName="/xl/ctrlProps/ctrlProp698.xml" ContentType="application/vnd.ms-excel.controlproperties+xml"/>
  <Override PartName="/xl/ctrlProps/ctrlProp699.xml" ContentType="application/vnd.ms-excel.controlproperties+xml"/>
  <Override PartName="/xl/ctrlProps/ctrlProp700.xml" ContentType="application/vnd.ms-excel.controlproperties+xml"/>
  <Override PartName="/xl/ctrlProps/ctrlProp701.xml" ContentType="application/vnd.ms-excel.controlproperties+xml"/>
  <Override PartName="/xl/ctrlProps/ctrlProp702.xml" ContentType="application/vnd.ms-excel.controlproperties+xml"/>
  <Override PartName="/xl/ctrlProps/ctrlProp703.xml" ContentType="application/vnd.ms-excel.controlproperties+xml"/>
  <Override PartName="/xl/ctrlProps/ctrlProp704.xml" ContentType="application/vnd.ms-excel.controlproperties+xml"/>
  <Override PartName="/xl/ctrlProps/ctrlProp705.xml" ContentType="application/vnd.ms-excel.controlproperties+xml"/>
  <Override PartName="/xl/ctrlProps/ctrlProp706.xml" ContentType="application/vnd.ms-excel.controlproperties+xml"/>
  <Override PartName="/xl/ctrlProps/ctrlProp707.xml" ContentType="application/vnd.ms-excel.controlproperties+xml"/>
  <Override PartName="/xl/ctrlProps/ctrlProp708.xml" ContentType="application/vnd.ms-excel.controlproperties+xml"/>
  <Override PartName="/xl/ctrlProps/ctrlProp709.xml" ContentType="application/vnd.ms-excel.controlproperties+xml"/>
  <Override PartName="/xl/ctrlProps/ctrlProp710.xml" ContentType="application/vnd.ms-excel.controlproperties+xml"/>
  <Override PartName="/xl/ctrlProps/ctrlProp711.xml" ContentType="application/vnd.ms-excel.controlproperties+xml"/>
  <Override PartName="/xl/ctrlProps/ctrlProp712.xml" ContentType="application/vnd.ms-excel.controlproperties+xml"/>
  <Override PartName="/xl/ctrlProps/ctrlProp713.xml" ContentType="application/vnd.ms-excel.controlproperties+xml"/>
  <Override PartName="/xl/ctrlProps/ctrlProp714.xml" ContentType="application/vnd.ms-excel.controlproperties+xml"/>
  <Override PartName="/xl/ctrlProps/ctrlProp715.xml" ContentType="application/vnd.ms-excel.controlproperties+xml"/>
  <Override PartName="/xl/ctrlProps/ctrlProp716.xml" ContentType="application/vnd.ms-excel.controlproperties+xml"/>
  <Override PartName="/xl/ctrlProps/ctrlProp717.xml" ContentType="application/vnd.ms-excel.controlproperties+xml"/>
  <Override PartName="/xl/ctrlProps/ctrlProp718.xml" ContentType="application/vnd.ms-excel.controlproperties+xml"/>
  <Override PartName="/xl/ctrlProps/ctrlProp719.xml" ContentType="application/vnd.ms-excel.controlproperties+xml"/>
  <Override PartName="/xl/ctrlProps/ctrlProp720.xml" ContentType="application/vnd.ms-excel.controlproperties+xml"/>
  <Override PartName="/xl/ctrlProps/ctrlProp721.xml" ContentType="application/vnd.ms-excel.controlproperties+xml"/>
  <Override PartName="/xl/ctrlProps/ctrlProp722.xml" ContentType="application/vnd.ms-excel.controlproperties+xml"/>
  <Override PartName="/xl/ctrlProps/ctrlProp723.xml" ContentType="application/vnd.ms-excel.controlproperties+xml"/>
  <Override PartName="/xl/ctrlProps/ctrlProp724.xml" ContentType="application/vnd.ms-excel.controlproperties+xml"/>
  <Override PartName="/xl/ctrlProps/ctrlProp725.xml" ContentType="application/vnd.ms-excel.controlproperties+xml"/>
  <Override PartName="/xl/ctrlProps/ctrlProp726.xml" ContentType="application/vnd.ms-excel.controlproperties+xml"/>
  <Override PartName="/xl/ctrlProps/ctrlProp727.xml" ContentType="application/vnd.ms-excel.controlproperties+xml"/>
  <Override PartName="/xl/ctrlProps/ctrlProp728.xml" ContentType="application/vnd.ms-excel.controlproperties+xml"/>
  <Override PartName="/xl/ctrlProps/ctrlProp729.xml" ContentType="application/vnd.ms-excel.controlproperties+xml"/>
  <Override PartName="/xl/ctrlProps/ctrlProp730.xml" ContentType="application/vnd.ms-excel.controlproperties+xml"/>
  <Override PartName="/xl/ctrlProps/ctrlProp731.xml" ContentType="application/vnd.ms-excel.controlproperties+xml"/>
  <Override PartName="/xl/ctrlProps/ctrlProp732.xml" ContentType="application/vnd.ms-excel.controlproperties+xml"/>
  <Override PartName="/xl/ctrlProps/ctrlProp733.xml" ContentType="application/vnd.ms-excel.controlproperties+xml"/>
  <Override PartName="/xl/ctrlProps/ctrlProp734.xml" ContentType="application/vnd.ms-excel.controlproperties+xml"/>
  <Override PartName="/xl/ctrlProps/ctrlProp735.xml" ContentType="application/vnd.ms-excel.controlproperties+xml"/>
  <Override PartName="/xl/ctrlProps/ctrlProp736.xml" ContentType="application/vnd.ms-excel.controlproperties+xml"/>
  <Override PartName="/xl/ctrlProps/ctrlProp737.xml" ContentType="application/vnd.ms-excel.controlproperties+xml"/>
  <Override PartName="/xl/ctrlProps/ctrlProp738.xml" ContentType="application/vnd.ms-excel.controlproperties+xml"/>
  <Override PartName="/xl/ctrlProps/ctrlProp739.xml" ContentType="application/vnd.ms-excel.controlproperties+xml"/>
  <Override PartName="/xl/ctrlProps/ctrlProp740.xml" ContentType="application/vnd.ms-excel.controlproperties+xml"/>
  <Override PartName="/xl/ctrlProps/ctrlProp741.xml" ContentType="application/vnd.ms-excel.controlproperties+xml"/>
  <Override PartName="/xl/ctrlProps/ctrlProp742.xml" ContentType="application/vnd.ms-excel.controlproperties+xml"/>
  <Override PartName="/xl/ctrlProps/ctrlProp743.xml" ContentType="application/vnd.ms-excel.controlproperties+xml"/>
  <Override PartName="/xl/ctrlProps/ctrlProp744.xml" ContentType="application/vnd.ms-excel.controlproperties+xml"/>
  <Override PartName="/xl/ctrlProps/ctrlProp745.xml" ContentType="application/vnd.ms-excel.controlproperties+xml"/>
  <Override PartName="/xl/ctrlProps/ctrlProp746.xml" ContentType="application/vnd.ms-excel.controlproperties+xml"/>
  <Override PartName="/xl/ctrlProps/ctrlProp747.xml" ContentType="application/vnd.ms-excel.controlproperties+xml"/>
  <Override PartName="/xl/ctrlProps/ctrlProp748.xml" ContentType="application/vnd.ms-excel.controlproperties+xml"/>
  <Override PartName="/xl/ctrlProps/ctrlProp749.xml" ContentType="application/vnd.ms-excel.controlproperties+xml"/>
  <Override PartName="/xl/ctrlProps/ctrlProp750.xml" ContentType="application/vnd.ms-excel.controlproperties+xml"/>
  <Override PartName="/xl/ctrlProps/ctrlProp751.xml" ContentType="application/vnd.ms-excel.controlproperties+xml"/>
  <Override PartName="/xl/ctrlProps/ctrlProp752.xml" ContentType="application/vnd.ms-excel.controlproperties+xml"/>
  <Override PartName="/xl/ctrlProps/ctrlProp753.xml" ContentType="application/vnd.ms-excel.controlproperties+xml"/>
  <Override PartName="/xl/ctrlProps/ctrlProp754.xml" ContentType="application/vnd.ms-excel.controlproperties+xml"/>
  <Override PartName="/xl/ctrlProps/ctrlProp755.xml" ContentType="application/vnd.ms-excel.controlproperties+xml"/>
  <Override PartName="/xl/ctrlProps/ctrlProp756.xml" ContentType="application/vnd.ms-excel.controlproperties+xml"/>
  <Override PartName="/xl/ctrlProps/ctrlProp757.xml" ContentType="application/vnd.ms-excel.controlproperties+xml"/>
  <Override PartName="/xl/ctrlProps/ctrlProp758.xml" ContentType="application/vnd.ms-excel.controlproperties+xml"/>
  <Override PartName="/xl/ctrlProps/ctrlProp759.xml" ContentType="application/vnd.ms-excel.controlproperties+xml"/>
  <Override PartName="/xl/ctrlProps/ctrlProp760.xml" ContentType="application/vnd.ms-excel.controlproperties+xml"/>
  <Override PartName="/xl/ctrlProps/ctrlProp761.xml" ContentType="application/vnd.ms-excel.controlproperties+xml"/>
  <Override PartName="/xl/ctrlProps/ctrlProp762.xml" ContentType="application/vnd.ms-excel.controlproperties+xml"/>
  <Override PartName="/xl/ctrlProps/ctrlProp763.xml" ContentType="application/vnd.ms-excel.controlproperties+xml"/>
  <Override PartName="/xl/ctrlProps/ctrlProp764.xml" ContentType="application/vnd.ms-excel.controlproperties+xml"/>
  <Override PartName="/xl/ctrlProps/ctrlProp765.xml" ContentType="application/vnd.ms-excel.controlproperties+xml"/>
  <Override PartName="/xl/ctrlProps/ctrlProp766.xml" ContentType="application/vnd.ms-excel.controlproperties+xml"/>
  <Override PartName="/xl/ctrlProps/ctrlProp767.xml" ContentType="application/vnd.ms-excel.controlproperties+xml"/>
  <Override PartName="/xl/ctrlProps/ctrlProp768.xml" ContentType="application/vnd.ms-excel.controlproperties+xml"/>
  <Override PartName="/xl/ctrlProps/ctrlProp769.xml" ContentType="application/vnd.ms-excel.controlproperties+xml"/>
  <Override PartName="/xl/ctrlProps/ctrlProp770.xml" ContentType="application/vnd.ms-excel.controlproperties+xml"/>
  <Override PartName="/xl/ctrlProps/ctrlProp771.xml" ContentType="application/vnd.ms-excel.controlproperties+xml"/>
  <Override PartName="/xl/ctrlProps/ctrlProp772.xml" ContentType="application/vnd.ms-excel.controlproperties+xml"/>
  <Override PartName="/xl/ctrlProps/ctrlProp773.xml" ContentType="application/vnd.ms-excel.controlproperties+xml"/>
  <Override PartName="/xl/ctrlProps/ctrlProp774.xml" ContentType="application/vnd.ms-excel.controlproperties+xml"/>
  <Override PartName="/xl/ctrlProps/ctrlProp775.xml" ContentType="application/vnd.ms-excel.controlproperties+xml"/>
  <Override PartName="/xl/ctrlProps/ctrlProp776.xml" ContentType="application/vnd.ms-excel.controlproperties+xml"/>
  <Override PartName="/xl/ctrlProps/ctrlProp777.xml" ContentType="application/vnd.ms-excel.controlproperties+xml"/>
  <Override PartName="/xl/ctrlProps/ctrlProp778.xml" ContentType="application/vnd.ms-excel.controlproperties+xml"/>
  <Override PartName="/xl/ctrlProps/ctrlProp779.xml" ContentType="application/vnd.ms-excel.controlproperties+xml"/>
  <Override PartName="/xl/ctrlProps/ctrlProp780.xml" ContentType="application/vnd.ms-excel.controlproperties+xml"/>
  <Override PartName="/xl/ctrlProps/ctrlProp781.xml" ContentType="application/vnd.ms-excel.controlproperties+xml"/>
  <Override PartName="/xl/ctrlProps/ctrlProp782.xml" ContentType="application/vnd.ms-excel.controlproperties+xml"/>
  <Override PartName="/xl/ctrlProps/ctrlProp783.xml" ContentType="application/vnd.ms-excel.controlproperties+xml"/>
  <Override PartName="/xl/ctrlProps/ctrlProp784.xml" ContentType="application/vnd.ms-excel.controlproperties+xml"/>
  <Override PartName="/xl/ctrlProps/ctrlProp785.xml" ContentType="application/vnd.ms-excel.controlproperties+xml"/>
  <Override PartName="/xl/ctrlProps/ctrlProp786.xml" ContentType="application/vnd.ms-excel.controlproperties+xml"/>
  <Override PartName="/xl/ctrlProps/ctrlProp787.xml" ContentType="application/vnd.ms-excel.controlproperties+xml"/>
  <Override PartName="/xl/ctrlProps/ctrlProp788.xml" ContentType="application/vnd.ms-excel.controlproperties+xml"/>
  <Override PartName="/xl/ctrlProps/ctrlProp789.xml" ContentType="application/vnd.ms-excel.controlproperties+xml"/>
  <Override PartName="/xl/ctrlProps/ctrlProp790.xml" ContentType="application/vnd.ms-excel.controlproperties+xml"/>
  <Override PartName="/xl/ctrlProps/ctrlProp791.xml" ContentType="application/vnd.ms-excel.controlproperties+xml"/>
  <Override PartName="/xl/ctrlProps/ctrlProp792.xml" ContentType="application/vnd.ms-excel.controlproperties+xml"/>
  <Override PartName="/xl/ctrlProps/ctrlProp793.xml" ContentType="application/vnd.ms-excel.controlproperties+xml"/>
  <Override PartName="/xl/ctrlProps/ctrlProp794.xml" ContentType="application/vnd.ms-excel.controlproperties+xml"/>
  <Override PartName="/xl/ctrlProps/ctrlProp795.xml" ContentType="application/vnd.ms-excel.controlproperties+xml"/>
  <Override PartName="/xl/ctrlProps/ctrlProp796.xml" ContentType="application/vnd.ms-excel.controlproperties+xml"/>
  <Override PartName="/xl/ctrlProps/ctrlProp797.xml" ContentType="application/vnd.ms-excel.controlproperties+xml"/>
  <Override PartName="/xl/ctrlProps/ctrlProp798.xml" ContentType="application/vnd.ms-excel.controlproperties+xml"/>
  <Override PartName="/xl/ctrlProps/ctrlProp799.xml" ContentType="application/vnd.ms-excel.controlproperties+xml"/>
  <Override PartName="/xl/ctrlProps/ctrlProp800.xml" ContentType="application/vnd.ms-excel.controlproperties+xml"/>
  <Override PartName="/xl/ctrlProps/ctrlProp801.xml" ContentType="application/vnd.ms-excel.controlproperties+xml"/>
  <Override PartName="/xl/ctrlProps/ctrlProp802.xml" ContentType="application/vnd.ms-excel.controlproperties+xml"/>
  <Override PartName="/xl/ctrlProps/ctrlProp803.xml" ContentType="application/vnd.ms-excel.controlproperties+xml"/>
  <Override PartName="/xl/ctrlProps/ctrlProp804.xml" ContentType="application/vnd.ms-excel.controlproperties+xml"/>
  <Override PartName="/xl/ctrlProps/ctrlProp805.xml" ContentType="application/vnd.ms-excel.controlproperties+xml"/>
  <Override PartName="/xl/ctrlProps/ctrlProp806.xml" ContentType="application/vnd.ms-excel.controlproperties+xml"/>
  <Override PartName="/xl/ctrlProps/ctrlProp807.xml" ContentType="application/vnd.ms-excel.controlproperties+xml"/>
  <Override PartName="/xl/ctrlProps/ctrlProp808.xml" ContentType="application/vnd.ms-excel.controlproperties+xml"/>
  <Override PartName="/xl/ctrlProps/ctrlProp809.xml" ContentType="application/vnd.ms-excel.controlproperties+xml"/>
  <Override PartName="/xl/ctrlProps/ctrlProp810.xml" ContentType="application/vnd.ms-excel.controlproperties+xml"/>
  <Override PartName="/xl/ctrlProps/ctrlProp811.xml" ContentType="application/vnd.ms-excel.controlproperties+xml"/>
  <Override PartName="/xl/ctrlProps/ctrlProp812.xml" ContentType="application/vnd.ms-excel.controlproperties+xml"/>
  <Override PartName="/xl/ctrlProps/ctrlProp813.xml" ContentType="application/vnd.ms-excel.controlproperties+xml"/>
  <Override PartName="/xl/ctrlProps/ctrlProp814.xml" ContentType="application/vnd.ms-excel.controlproperties+xml"/>
  <Override PartName="/xl/ctrlProps/ctrlProp815.xml" ContentType="application/vnd.ms-excel.controlproperties+xml"/>
  <Override PartName="/xl/ctrlProps/ctrlProp816.xml" ContentType="application/vnd.ms-excel.controlproperties+xml"/>
  <Override PartName="/xl/ctrlProps/ctrlProp817.xml" ContentType="application/vnd.ms-excel.controlproperties+xml"/>
  <Override PartName="/xl/ctrlProps/ctrlProp818.xml" ContentType="application/vnd.ms-excel.controlproperties+xml"/>
  <Override PartName="/xl/ctrlProps/ctrlProp819.xml" ContentType="application/vnd.ms-excel.controlproperties+xml"/>
  <Override PartName="/xl/ctrlProps/ctrlProp820.xml" ContentType="application/vnd.ms-excel.controlproperties+xml"/>
  <Override PartName="/xl/ctrlProps/ctrlProp821.xml" ContentType="application/vnd.ms-excel.controlproperties+xml"/>
  <Override PartName="/xl/ctrlProps/ctrlProp822.xml" ContentType="application/vnd.ms-excel.controlproperties+xml"/>
  <Override PartName="/xl/ctrlProps/ctrlProp823.xml" ContentType="application/vnd.ms-excel.controlproperties+xml"/>
  <Override PartName="/xl/ctrlProps/ctrlProp824.xml" ContentType="application/vnd.ms-excel.controlproperties+xml"/>
  <Override PartName="/xl/ctrlProps/ctrlProp825.xml" ContentType="application/vnd.ms-excel.controlproperties+xml"/>
  <Override PartName="/xl/ctrlProps/ctrlProp826.xml" ContentType="application/vnd.ms-excel.controlproperties+xml"/>
  <Override PartName="/xl/ctrlProps/ctrlProp827.xml" ContentType="application/vnd.ms-excel.controlproperties+xml"/>
  <Override PartName="/xl/ctrlProps/ctrlProp828.xml" ContentType="application/vnd.ms-excel.controlproperties+xml"/>
  <Override PartName="/xl/ctrlProps/ctrlProp829.xml" ContentType="application/vnd.ms-excel.controlproperties+xml"/>
  <Override PartName="/xl/ctrlProps/ctrlProp830.xml" ContentType="application/vnd.ms-excel.controlproperties+xml"/>
  <Override PartName="/xl/ctrlProps/ctrlProp831.xml" ContentType="application/vnd.ms-excel.controlproperties+xml"/>
  <Override PartName="/xl/ctrlProps/ctrlProp832.xml" ContentType="application/vnd.ms-excel.controlproperties+xml"/>
  <Override PartName="/xl/ctrlProps/ctrlProp833.xml" ContentType="application/vnd.ms-excel.controlproperties+xml"/>
  <Override PartName="/xl/ctrlProps/ctrlProp834.xml" ContentType="application/vnd.ms-excel.controlproperties+xml"/>
  <Override PartName="/xl/ctrlProps/ctrlProp835.xml" ContentType="application/vnd.ms-excel.controlproperties+xml"/>
  <Override PartName="/xl/ctrlProps/ctrlProp836.xml" ContentType="application/vnd.ms-excel.controlproperties+xml"/>
  <Override PartName="/xl/ctrlProps/ctrlProp837.xml" ContentType="application/vnd.ms-excel.controlproperties+xml"/>
  <Override PartName="/xl/ctrlProps/ctrlProp838.xml" ContentType="application/vnd.ms-excel.controlproperties+xml"/>
  <Override PartName="/xl/ctrlProps/ctrlProp839.xml" ContentType="application/vnd.ms-excel.controlproperties+xml"/>
  <Override PartName="/xl/ctrlProps/ctrlProp840.xml" ContentType="application/vnd.ms-excel.controlproperties+xml"/>
  <Override PartName="/xl/ctrlProps/ctrlProp841.xml" ContentType="application/vnd.ms-excel.controlproperties+xml"/>
  <Override PartName="/xl/ctrlProps/ctrlProp842.xml" ContentType="application/vnd.ms-excel.controlproperties+xml"/>
  <Override PartName="/xl/ctrlProps/ctrlProp843.xml" ContentType="application/vnd.ms-excel.controlproperties+xml"/>
  <Override PartName="/xl/ctrlProps/ctrlProp844.xml" ContentType="application/vnd.ms-excel.controlproperties+xml"/>
  <Override PartName="/xl/ctrlProps/ctrlProp845.xml" ContentType="application/vnd.ms-excel.controlproperties+xml"/>
  <Override PartName="/xl/ctrlProps/ctrlProp846.xml" ContentType="application/vnd.ms-excel.controlproperties+xml"/>
  <Override PartName="/xl/ctrlProps/ctrlProp847.xml" ContentType="application/vnd.ms-excel.controlproperties+xml"/>
  <Override PartName="/xl/ctrlProps/ctrlProp848.xml" ContentType="application/vnd.ms-excel.controlproperties+xml"/>
  <Override PartName="/xl/ctrlProps/ctrlProp849.xml" ContentType="application/vnd.ms-excel.controlproperties+xml"/>
  <Override PartName="/xl/ctrlProps/ctrlProp850.xml" ContentType="application/vnd.ms-excel.controlproperties+xml"/>
  <Override PartName="/xl/ctrlProps/ctrlProp851.xml" ContentType="application/vnd.ms-excel.controlproperties+xml"/>
  <Override PartName="/xl/ctrlProps/ctrlProp852.xml" ContentType="application/vnd.ms-excel.controlproperties+xml"/>
  <Override PartName="/xl/ctrlProps/ctrlProp853.xml" ContentType="application/vnd.ms-excel.controlproperties+xml"/>
  <Override PartName="/xl/ctrlProps/ctrlProp854.xml" ContentType="application/vnd.ms-excel.controlproperties+xml"/>
  <Override PartName="/xl/ctrlProps/ctrlProp855.xml" ContentType="application/vnd.ms-excel.controlproperties+xml"/>
  <Override PartName="/xl/ctrlProps/ctrlProp856.xml" ContentType="application/vnd.ms-excel.controlproperties+xml"/>
  <Override PartName="/xl/ctrlProps/ctrlProp857.xml" ContentType="application/vnd.ms-excel.controlproperties+xml"/>
  <Override PartName="/xl/ctrlProps/ctrlProp858.xml" ContentType="application/vnd.ms-excel.controlproperties+xml"/>
  <Override PartName="/xl/ctrlProps/ctrlProp859.xml" ContentType="application/vnd.ms-excel.controlproperties+xml"/>
  <Override PartName="/xl/ctrlProps/ctrlProp860.xml" ContentType="application/vnd.ms-excel.controlproperties+xml"/>
  <Override PartName="/xl/ctrlProps/ctrlProp861.xml" ContentType="application/vnd.ms-excel.controlproperties+xml"/>
  <Override PartName="/xl/ctrlProps/ctrlProp862.xml" ContentType="application/vnd.ms-excel.controlproperties+xml"/>
  <Override PartName="/xl/ctrlProps/ctrlProp863.xml" ContentType="application/vnd.ms-excel.controlproperties+xml"/>
  <Override PartName="/xl/ctrlProps/ctrlProp864.xml" ContentType="application/vnd.ms-excel.controlproperties+xml"/>
  <Override PartName="/xl/ctrlProps/ctrlProp865.xml" ContentType="application/vnd.ms-excel.controlproperties+xml"/>
  <Override PartName="/xl/ctrlProps/ctrlProp866.xml" ContentType="application/vnd.ms-excel.controlproperties+xml"/>
  <Override PartName="/xl/ctrlProps/ctrlProp867.xml" ContentType="application/vnd.ms-excel.controlproperties+xml"/>
  <Override PartName="/xl/ctrlProps/ctrlProp868.xml" ContentType="application/vnd.ms-excel.controlproperties+xml"/>
  <Override PartName="/xl/ctrlProps/ctrlProp869.xml" ContentType="application/vnd.ms-excel.controlproperties+xml"/>
  <Override PartName="/xl/ctrlProps/ctrlProp870.xml" ContentType="application/vnd.ms-excel.controlproperties+xml"/>
  <Override PartName="/xl/ctrlProps/ctrlProp871.xml" ContentType="application/vnd.ms-excel.controlproperties+xml"/>
  <Override PartName="/xl/ctrlProps/ctrlProp872.xml" ContentType="application/vnd.ms-excel.controlproperties+xml"/>
  <Override PartName="/xl/ctrlProps/ctrlProp873.xml" ContentType="application/vnd.ms-excel.controlproperties+xml"/>
  <Override PartName="/xl/ctrlProps/ctrlProp874.xml" ContentType="application/vnd.ms-excel.controlproperties+xml"/>
  <Override PartName="/xl/ctrlProps/ctrlProp875.xml" ContentType="application/vnd.ms-excel.controlproperties+xml"/>
  <Override PartName="/xl/ctrlProps/ctrlProp876.xml" ContentType="application/vnd.ms-excel.controlproperties+xml"/>
  <Override PartName="/xl/ctrlProps/ctrlProp877.xml" ContentType="application/vnd.ms-excel.controlproperties+xml"/>
  <Override PartName="/xl/ctrlProps/ctrlProp878.xml" ContentType="application/vnd.ms-excel.controlproperties+xml"/>
  <Override PartName="/xl/ctrlProps/ctrlProp879.xml" ContentType="application/vnd.ms-excel.controlproperties+xml"/>
  <Override PartName="/xl/ctrlProps/ctrlProp880.xml" ContentType="application/vnd.ms-excel.controlproperties+xml"/>
  <Override PartName="/xl/ctrlProps/ctrlProp881.xml" ContentType="application/vnd.ms-excel.controlproperties+xml"/>
  <Override PartName="/xl/ctrlProps/ctrlProp882.xml" ContentType="application/vnd.ms-excel.controlproperties+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4" rupBuild="17329"/>
  <workbookPr codeName="ThisWorkbook"/>
  <mc:AlternateContent xmlns:mc="http://schemas.openxmlformats.org/markup-compatibility/2006">
    <mc:Choice Requires="x15">
      <x15ac:absPath xmlns:x15ac="http://schemas.microsoft.com/office/spreadsheetml/2010/11/ac" url="C:\Users\jan.liska\Desktop\"/>
    </mc:Choice>
  </mc:AlternateContent>
  <bookViews>
    <workbookView xWindow="0" yWindow="255" windowWidth="15360" windowHeight="8520" tabRatio="723" activeTab="4"/>
  </bookViews>
  <sheets>
    <sheet name="Pokyny pro vyplnění" sheetId="1" r:id="rId1"/>
    <sheet name="Metodika mzdové náklady" sheetId="2" r:id="rId2"/>
    <sheet name="Mzdy - přiklady" sheetId="10" r:id="rId3"/>
    <sheet name="Mzdové listy" sheetId="4" r:id="rId4"/>
    <sheet name="Mzdy - formulář" sheetId="5" r:id="rId5"/>
    <sheet name="Metodika cestovné" sheetId="6" r:id="rId6"/>
    <sheet name="Cestovné - příklad" sheetId="7" r:id="rId7"/>
    <sheet name="Cestovné - formulář" sheetId="8" r:id="rId8"/>
    <sheet name="List1" sheetId="11" r:id="rId9"/>
  </sheets>
  <calcPr calcId="191029"/>
  <customWorkbookViews>
    <customWorkbookView name="monika.koubkova - vlastní zobrazení" guid="{DCFAC535-E3F1-45EC-A63D-2E956F3DA7F7}" mergeInterval="0" personalView="1" maximized="1" xWindow="1" yWindow="1" windowWidth="1276" windowHeight="752" tabRatio="723" activeSheetId="2"/>
  </customWorkbookViews>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G8" i="8" l="1"/>
  <c r="G16" i="5" l="1"/>
  <c r="H15" i="5" s="1"/>
  <c r="F16" i="5"/>
  <c r="E16" i="5"/>
  <c r="G15" i="5"/>
  <c r="G14" i="5"/>
  <c r="I14" i="5" s="1"/>
  <c r="J14" i="5" s="1"/>
  <c r="G17" i="5"/>
  <c r="G89" i="4" l="1"/>
  <c r="F89" i="4"/>
  <c r="E89" i="4"/>
  <c r="D89" i="4"/>
  <c r="C89" i="4"/>
  <c r="B89" i="4"/>
  <c r="H88" i="4"/>
  <c r="H87" i="4"/>
  <c r="H86" i="4"/>
  <c r="H85" i="4"/>
  <c r="H84" i="4"/>
  <c r="H83" i="4"/>
  <c r="H82" i="4"/>
  <c r="H89" i="4" l="1"/>
  <c r="C79" i="4"/>
  <c r="H64" i="4"/>
  <c r="E55" i="4"/>
  <c r="D55" i="4"/>
  <c r="C55" i="4"/>
  <c r="B55" i="4"/>
  <c r="F54" i="4"/>
  <c r="F53" i="4"/>
  <c r="F52" i="4"/>
  <c r="F51" i="4"/>
  <c r="F50" i="4"/>
  <c r="F49" i="4"/>
  <c r="E37" i="4"/>
  <c r="D37" i="4"/>
  <c r="C37" i="4"/>
  <c r="B37" i="4"/>
  <c r="F36" i="4"/>
  <c r="F35" i="4"/>
  <c r="F34" i="4"/>
  <c r="F33" i="4"/>
  <c r="F32" i="4"/>
  <c r="F31" i="4"/>
  <c r="H78" i="4"/>
  <c r="H67" i="4"/>
  <c r="H68" i="4"/>
  <c r="G79" i="4"/>
  <c r="F79" i="4"/>
  <c r="E79" i="4"/>
  <c r="D79" i="4"/>
  <c r="B79" i="4"/>
  <c r="H77" i="4"/>
  <c r="H76" i="4"/>
  <c r="H75" i="4"/>
  <c r="H74" i="4"/>
  <c r="H73" i="4"/>
  <c r="H72" i="4"/>
  <c r="M163" i="10"/>
  <c r="G163" i="10"/>
  <c r="H162" i="10" s="1"/>
  <c r="F163" i="10"/>
  <c r="E163" i="10"/>
  <c r="M162" i="10"/>
  <c r="G162" i="10"/>
  <c r="M161" i="10"/>
  <c r="G161" i="10"/>
  <c r="I161" i="10" s="1"/>
  <c r="J161" i="10" s="1"/>
  <c r="M160" i="10"/>
  <c r="G160" i="10"/>
  <c r="H159" i="10" s="1"/>
  <c r="F160" i="10"/>
  <c r="E160" i="10"/>
  <c r="M159" i="10"/>
  <c r="G159" i="10"/>
  <c r="M158" i="10"/>
  <c r="G158" i="10"/>
  <c r="I158" i="10" s="1"/>
  <c r="J158" i="10" s="1"/>
  <c r="M157" i="10"/>
  <c r="G157" i="10"/>
  <c r="F157" i="10"/>
  <c r="E157" i="10"/>
  <c r="M156" i="10"/>
  <c r="H156" i="10"/>
  <c r="G156" i="10"/>
  <c r="M155" i="10"/>
  <c r="G155" i="10"/>
  <c r="I155" i="10" s="1"/>
  <c r="J155" i="10" s="1"/>
  <c r="M154" i="10"/>
  <c r="G154" i="10"/>
  <c r="F154" i="10"/>
  <c r="E154" i="10"/>
  <c r="M153" i="10"/>
  <c r="H153" i="10"/>
  <c r="G153" i="10"/>
  <c r="M152" i="10"/>
  <c r="G152" i="10"/>
  <c r="I152" i="10" s="1"/>
  <c r="J152" i="10" s="1"/>
  <c r="M151" i="10"/>
  <c r="G151" i="10"/>
  <c r="F151" i="10"/>
  <c r="E151" i="10"/>
  <c r="M150" i="10"/>
  <c r="H150" i="10"/>
  <c r="G150" i="10"/>
  <c r="M149" i="10"/>
  <c r="G149" i="10"/>
  <c r="I149" i="10" s="1"/>
  <c r="J149" i="10" s="1"/>
  <c r="M148" i="10"/>
  <c r="G148" i="10"/>
  <c r="F148" i="10"/>
  <c r="E148" i="10"/>
  <c r="M147" i="10"/>
  <c r="H147" i="10"/>
  <c r="G147" i="10"/>
  <c r="M146" i="10"/>
  <c r="G146" i="10"/>
  <c r="I146" i="10" s="1"/>
  <c r="J146" i="10" s="1"/>
  <c r="M145" i="10"/>
  <c r="G145" i="10"/>
  <c r="F145" i="10"/>
  <c r="E145" i="10"/>
  <c r="M144" i="10"/>
  <c r="H144" i="10"/>
  <c r="G144" i="10"/>
  <c r="M143" i="10"/>
  <c r="G143" i="10"/>
  <c r="I143" i="10" s="1"/>
  <c r="J143" i="10" s="1"/>
  <c r="M142" i="10"/>
  <c r="G142" i="10"/>
  <c r="H141" i="10" s="1"/>
  <c r="F142" i="10"/>
  <c r="E142" i="10"/>
  <c r="M141" i="10"/>
  <c r="G141" i="10"/>
  <c r="M140" i="10"/>
  <c r="G140" i="10"/>
  <c r="I140" i="10" s="1"/>
  <c r="J140" i="10" s="1"/>
  <c r="M139" i="10"/>
  <c r="G139" i="10"/>
  <c r="H138" i="10" s="1"/>
  <c r="F139" i="10"/>
  <c r="E139" i="10"/>
  <c r="M138" i="10"/>
  <c r="G138" i="10"/>
  <c r="M137" i="10"/>
  <c r="G137" i="10"/>
  <c r="I137" i="10" s="1"/>
  <c r="J137" i="10" s="1"/>
  <c r="M136" i="10"/>
  <c r="G136" i="10"/>
  <c r="H135" i="10" s="1"/>
  <c r="F136" i="10"/>
  <c r="E136" i="10"/>
  <c r="M135" i="10"/>
  <c r="G135" i="10"/>
  <c r="M134" i="10"/>
  <c r="G134" i="10"/>
  <c r="I134" i="10" s="1"/>
  <c r="J134" i="10" s="1"/>
  <c r="M133" i="10"/>
  <c r="G133" i="10"/>
  <c r="H132" i="10" s="1"/>
  <c r="F133" i="10"/>
  <c r="E133" i="10"/>
  <c r="M132" i="10"/>
  <c r="G132" i="10"/>
  <c r="M131" i="10"/>
  <c r="G131" i="10"/>
  <c r="I131" i="10" s="1"/>
  <c r="J131" i="10" s="1"/>
  <c r="M130" i="10"/>
  <c r="G130" i="10"/>
  <c r="F130" i="10"/>
  <c r="E130" i="10"/>
  <c r="M129" i="10"/>
  <c r="H129" i="10"/>
  <c r="G129" i="10"/>
  <c r="M128" i="10"/>
  <c r="G128" i="10"/>
  <c r="I128" i="10" s="1"/>
  <c r="J128" i="10" s="1"/>
  <c r="M127" i="10"/>
  <c r="G127" i="10"/>
  <c r="F127" i="10"/>
  <c r="E127" i="10"/>
  <c r="M126" i="10"/>
  <c r="H126" i="10"/>
  <c r="G126" i="10"/>
  <c r="M125" i="10"/>
  <c r="G125" i="10"/>
  <c r="I125" i="10" s="1"/>
  <c r="J125" i="10" s="1"/>
  <c r="M124" i="10"/>
  <c r="G124" i="10"/>
  <c r="F124" i="10"/>
  <c r="E124" i="10"/>
  <c r="M123" i="10"/>
  <c r="H123" i="10"/>
  <c r="I123" i="10" s="1"/>
  <c r="J123" i="10" s="1"/>
  <c r="G123" i="10"/>
  <c r="M122" i="10"/>
  <c r="G122" i="10"/>
  <c r="I122" i="10" s="1"/>
  <c r="J122" i="10" s="1"/>
  <c r="M121" i="10"/>
  <c r="G121" i="10"/>
  <c r="F121" i="10"/>
  <c r="E121" i="10"/>
  <c r="M120" i="10"/>
  <c r="H120" i="10"/>
  <c r="G120" i="10"/>
  <c r="M119" i="10"/>
  <c r="G119" i="10"/>
  <c r="I119" i="10" s="1"/>
  <c r="J119" i="10" s="1"/>
  <c r="M118" i="10"/>
  <c r="G118" i="10"/>
  <c r="H117" i="10" s="1"/>
  <c r="F118" i="10"/>
  <c r="E118" i="10"/>
  <c r="M117" i="10"/>
  <c r="G117" i="10"/>
  <c r="M116" i="10"/>
  <c r="G116" i="10"/>
  <c r="I116" i="10" s="1"/>
  <c r="J116" i="10" s="1"/>
  <c r="M115" i="10"/>
  <c r="G115" i="10"/>
  <c r="H114" i="10" s="1"/>
  <c r="F115" i="10"/>
  <c r="E115" i="10"/>
  <c r="M114" i="10"/>
  <c r="G114" i="10"/>
  <c r="M113" i="10"/>
  <c r="G113" i="10"/>
  <c r="I113" i="10" s="1"/>
  <c r="J113" i="10" s="1"/>
  <c r="M112" i="10"/>
  <c r="G112" i="10"/>
  <c r="H111" i="10" s="1"/>
  <c r="F112" i="10"/>
  <c r="E112" i="10"/>
  <c r="M111" i="10"/>
  <c r="G111" i="10"/>
  <c r="M110" i="10"/>
  <c r="G110" i="10"/>
  <c r="I110" i="10" s="1"/>
  <c r="J110" i="10" s="1"/>
  <c r="M109" i="10"/>
  <c r="G109" i="10"/>
  <c r="H108" i="10" s="1"/>
  <c r="F109" i="10"/>
  <c r="E109" i="10"/>
  <c r="M108" i="10"/>
  <c r="G108" i="10"/>
  <c r="M107" i="10"/>
  <c r="G107" i="10"/>
  <c r="I107" i="10" s="1"/>
  <c r="J107" i="10" s="1"/>
  <c r="M106" i="10"/>
  <c r="G106" i="10"/>
  <c r="F106" i="10"/>
  <c r="E106" i="10"/>
  <c r="M105" i="10"/>
  <c r="H105" i="10"/>
  <c r="G105" i="10"/>
  <c r="M104" i="10"/>
  <c r="G104" i="10"/>
  <c r="I104" i="10" s="1"/>
  <c r="J104" i="10" s="1"/>
  <c r="M103" i="10"/>
  <c r="G103" i="10"/>
  <c r="F103" i="10"/>
  <c r="E103" i="10"/>
  <c r="M102" i="10"/>
  <c r="H102" i="10"/>
  <c r="I102" i="10" s="1"/>
  <c r="J102" i="10" s="1"/>
  <c r="G102" i="10"/>
  <c r="M101" i="10"/>
  <c r="G101" i="10"/>
  <c r="I101" i="10" s="1"/>
  <c r="J101" i="10" s="1"/>
  <c r="M100" i="10"/>
  <c r="G100" i="10"/>
  <c r="F100" i="10"/>
  <c r="E100" i="10"/>
  <c r="M99" i="10"/>
  <c r="H99" i="10"/>
  <c r="G99" i="10"/>
  <c r="M98" i="10"/>
  <c r="G98" i="10"/>
  <c r="I98" i="10" s="1"/>
  <c r="J98" i="10" s="1"/>
  <c r="M97" i="10"/>
  <c r="G97" i="10"/>
  <c r="F97" i="10"/>
  <c r="E97" i="10"/>
  <c r="M96" i="10"/>
  <c r="H96" i="10"/>
  <c r="G96" i="10"/>
  <c r="M95" i="10"/>
  <c r="G95" i="10"/>
  <c r="I95" i="10" s="1"/>
  <c r="J95" i="10" s="1"/>
  <c r="M94" i="10"/>
  <c r="G94" i="10"/>
  <c r="H93" i="10" s="1"/>
  <c r="F94" i="10"/>
  <c r="E94" i="10"/>
  <c r="M93" i="10"/>
  <c r="G93" i="10"/>
  <c r="M92" i="10"/>
  <c r="G92" i="10"/>
  <c r="I92" i="10" s="1"/>
  <c r="J92" i="10" s="1"/>
  <c r="M91" i="10"/>
  <c r="G91" i="10"/>
  <c r="H90" i="10" s="1"/>
  <c r="F91" i="10"/>
  <c r="E91" i="10"/>
  <c r="M90" i="10"/>
  <c r="G90" i="10"/>
  <c r="M89" i="10"/>
  <c r="G89" i="10"/>
  <c r="I89" i="10" s="1"/>
  <c r="J89" i="10" s="1"/>
  <c r="M88" i="10"/>
  <c r="G88" i="10"/>
  <c r="H87" i="10" s="1"/>
  <c r="F88" i="10"/>
  <c r="E88" i="10"/>
  <c r="M87" i="10"/>
  <c r="G87" i="10"/>
  <c r="M86" i="10"/>
  <c r="G86" i="10"/>
  <c r="I86" i="10" s="1"/>
  <c r="J86" i="10" s="1"/>
  <c r="M85" i="10"/>
  <c r="G85" i="10"/>
  <c r="H84" i="10" s="1"/>
  <c r="F85" i="10"/>
  <c r="E85" i="10"/>
  <c r="M84" i="10"/>
  <c r="G84" i="10"/>
  <c r="M83" i="10"/>
  <c r="G83" i="10"/>
  <c r="I83" i="10" s="1"/>
  <c r="J83" i="10" s="1"/>
  <c r="M82" i="10"/>
  <c r="G82" i="10"/>
  <c r="H81" i="10" s="1"/>
  <c r="F82" i="10"/>
  <c r="E82" i="10"/>
  <c r="M81" i="10"/>
  <c r="G81" i="10"/>
  <c r="M80" i="10"/>
  <c r="G80" i="10"/>
  <c r="I80" i="10" s="1"/>
  <c r="J80" i="10" s="1"/>
  <c r="M79" i="10"/>
  <c r="G79" i="10"/>
  <c r="F79" i="10"/>
  <c r="E79" i="10"/>
  <c r="M78" i="10"/>
  <c r="H78" i="10"/>
  <c r="G78" i="10"/>
  <c r="M77" i="10"/>
  <c r="G77" i="10"/>
  <c r="I77" i="10" s="1"/>
  <c r="J77" i="10" s="1"/>
  <c r="M76" i="10"/>
  <c r="G76" i="10"/>
  <c r="F76" i="10"/>
  <c r="E76" i="10"/>
  <c r="M75" i="10"/>
  <c r="H75" i="10"/>
  <c r="G75" i="10"/>
  <c r="M74" i="10"/>
  <c r="G74" i="10"/>
  <c r="I74" i="10" s="1"/>
  <c r="J74" i="10" s="1"/>
  <c r="M73" i="10"/>
  <c r="G73" i="10"/>
  <c r="F73" i="10"/>
  <c r="E73" i="10"/>
  <c r="M72" i="10"/>
  <c r="H72" i="10"/>
  <c r="G72" i="10"/>
  <c r="M71" i="10"/>
  <c r="G71" i="10"/>
  <c r="I71" i="10" s="1"/>
  <c r="J71" i="10" s="1"/>
  <c r="M70" i="10"/>
  <c r="G70" i="10"/>
  <c r="F70" i="10"/>
  <c r="E70" i="10"/>
  <c r="M69" i="10"/>
  <c r="H69" i="10"/>
  <c r="G69" i="10"/>
  <c r="M68" i="10"/>
  <c r="G68" i="10"/>
  <c r="I68" i="10" s="1"/>
  <c r="J68" i="10" s="1"/>
  <c r="M67" i="10"/>
  <c r="G67" i="10"/>
  <c r="H66" i="10" s="1"/>
  <c r="I66" i="10" s="1"/>
  <c r="F67" i="10"/>
  <c r="E67" i="10"/>
  <c r="M66" i="10"/>
  <c r="G66" i="10"/>
  <c r="M65" i="10"/>
  <c r="G65" i="10"/>
  <c r="I65" i="10" s="1"/>
  <c r="J65" i="10" s="1"/>
  <c r="M64" i="10"/>
  <c r="G64" i="10"/>
  <c r="H63" i="10" s="1"/>
  <c r="F64" i="10"/>
  <c r="E64" i="10"/>
  <c r="M63" i="10"/>
  <c r="G63" i="10"/>
  <c r="M62" i="10"/>
  <c r="G62" i="10"/>
  <c r="I62" i="10" s="1"/>
  <c r="J62" i="10" s="1"/>
  <c r="M61" i="10"/>
  <c r="G61" i="10"/>
  <c r="H60" i="10" s="1"/>
  <c r="F61" i="10"/>
  <c r="E61" i="10"/>
  <c r="M60" i="10"/>
  <c r="G60" i="10"/>
  <c r="M59" i="10"/>
  <c r="G59" i="10"/>
  <c r="I59" i="10" s="1"/>
  <c r="J59" i="10" s="1"/>
  <c r="M58" i="10"/>
  <c r="G58" i="10"/>
  <c r="H57" i="10" s="1"/>
  <c r="F58" i="10"/>
  <c r="E58" i="10"/>
  <c r="M57" i="10"/>
  <c r="G57" i="10"/>
  <c r="M56" i="10"/>
  <c r="G56" i="10"/>
  <c r="I56" i="10" s="1"/>
  <c r="J56" i="10" s="1"/>
  <c r="M55" i="10"/>
  <c r="G55" i="10"/>
  <c r="F55" i="10"/>
  <c r="E55" i="10"/>
  <c r="M54" i="10"/>
  <c r="H54" i="10"/>
  <c r="G54" i="10"/>
  <c r="M53" i="10"/>
  <c r="G53" i="10"/>
  <c r="I53" i="10" s="1"/>
  <c r="J53" i="10" s="1"/>
  <c r="M52" i="10"/>
  <c r="G52" i="10"/>
  <c r="F52" i="10"/>
  <c r="E52" i="10"/>
  <c r="M51" i="10"/>
  <c r="H51" i="10"/>
  <c r="G51" i="10"/>
  <c r="M50" i="10"/>
  <c r="G50" i="10"/>
  <c r="I50" i="10" s="1"/>
  <c r="J50" i="10" s="1"/>
  <c r="M49" i="10"/>
  <c r="G49" i="10"/>
  <c r="F49" i="10"/>
  <c r="E49" i="10"/>
  <c r="M48" i="10"/>
  <c r="H48" i="10"/>
  <c r="I48" i="10" s="1"/>
  <c r="G48" i="10"/>
  <c r="M47" i="10"/>
  <c r="G47" i="10"/>
  <c r="I47" i="10" s="1"/>
  <c r="J47" i="10" s="1"/>
  <c r="M46" i="10"/>
  <c r="G46" i="10"/>
  <c r="H45" i="10" s="1"/>
  <c r="F46" i="10"/>
  <c r="E46" i="10"/>
  <c r="M45" i="10"/>
  <c r="G45" i="10"/>
  <c r="M44" i="10"/>
  <c r="G44" i="10"/>
  <c r="I44" i="10" s="1"/>
  <c r="J44" i="10" s="1"/>
  <c r="M43" i="10"/>
  <c r="G43" i="10"/>
  <c r="H42" i="10" s="1"/>
  <c r="I42" i="10" s="1"/>
  <c r="J42" i="10" s="1"/>
  <c r="F43" i="10"/>
  <c r="E43" i="10"/>
  <c r="M42" i="10"/>
  <c r="G42" i="10"/>
  <c r="M41" i="10"/>
  <c r="G41" i="10"/>
  <c r="I41" i="10" s="1"/>
  <c r="J41" i="10" s="1"/>
  <c r="M40" i="10"/>
  <c r="G40" i="10"/>
  <c r="H39" i="10" s="1"/>
  <c r="I39" i="10" s="1"/>
  <c r="J39" i="10" s="1"/>
  <c r="F40" i="10"/>
  <c r="E40" i="10"/>
  <c r="M39" i="10"/>
  <c r="G39" i="10"/>
  <c r="M38" i="10"/>
  <c r="G38" i="10"/>
  <c r="I38" i="10" s="1"/>
  <c r="J38" i="10" s="1"/>
  <c r="M37" i="10"/>
  <c r="G37" i="10"/>
  <c r="H36" i="10" s="1"/>
  <c r="I36" i="10" s="1"/>
  <c r="J36" i="10" s="1"/>
  <c r="F37" i="10"/>
  <c r="E37" i="10"/>
  <c r="M36" i="10"/>
  <c r="G36" i="10"/>
  <c r="M35" i="10"/>
  <c r="G35" i="10"/>
  <c r="I35" i="10" s="1"/>
  <c r="J35" i="10" s="1"/>
  <c r="M34" i="10"/>
  <c r="G34" i="10"/>
  <c r="H33" i="10" s="1"/>
  <c r="F34" i="10"/>
  <c r="E34" i="10"/>
  <c r="M33" i="10"/>
  <c r="G33" i="10"/>
  <c r="M32" i="10"/>
  <c r="G32" i="10"/>
  <c r="I32" i="10" s="1"/>
  <c r="J32" i="10" s="1"/>
  <c r="M31" i="10"/>
  <c r="G31" i="10"/>
  <c r="H30" i="10" s="1"/>
  <c r="I30" i="10" s="1"/>
  <c r="J30" i="10" s="1"/>
  <c r="F31" i="10"/>
  <c r="E31" i="10"/>
  <c r="M30" i="10"/>
  <c r="G30" i="10"/>
  <c r="M29" i="10"/>
  <c r="G29" i="10"/>
  <c r="I29" i="10" s="1"/>
  <c r="J29" i="10" s="1"/>
  <c r="M28" i="10"/>
  <c r="G28" i="10"/>
  <c r="H27" i="10" s="1"/>
  <c r="I27" i="10" s="1"/>
  <c r="J27" i="10" s="1"/>
  <c r="F28" i="10"/>
  <c r="E28" i="10"/>
  <c r="M27" i="10"/>
  <c r="G27" i="10"/>
  <c r="M26" i="10"/>
  <c r="G26" i="10"/>
  <c r="I26" i="10" s="1"/>
  <c r="J26" i="10" s="1"/>
  <c r="M25" i="10"/>
  <c r="G25" i="10"/>
  <c r="F25" i="10"/>
  <c r="E25" i="10"/>
  <c r="M24" i="10"/>
  <c r="H24" i="10"/>
  <c r="G24" i="10"/>
  <c r="M23" i="10"/>
  <c r="G23" i="10"/>
  <c r="I23" i="10" s="1"/>
  <c r="J23" i="10" s="1"/>
  <c r="M22" i="10"/>
  <c r="G22" i="10"/>
  <c r="F22" i="10"/>
  <c r="E22" i="10"/>
  <c r="M21" i="10"/>
  <c r="H21" i="10"/>
  <c r="G21" i="10"/>
  <c r="M20" i="10"/>
  <c r="G20" i="10"/>
  <c r="I20" i="10" s="1"/>
  <c r="J20" i="10" s="1"/>
  <c r="M19" i="10"/>
  <c r="G19" i="10"/>
  <c r="H18" i="10" s="1"/>
  <c r="I18" i="10" s="1"/>
  <c r="J18" i="10" s="1"/>
  <c r="F19" i="10"/>
  <c r="E19" i="10"/>
  <c r="M18" i="10"/>
  <c r="G18" i="10"/>
  <c r="M17" i="10"/>
  <c r="G17" i="10"/>
  <c r="I17" i="10" s="1"/>
  <c r="J17" i="10" s="1"/>
  <c r="M16" i="10"/>
  <c r="G16" i="10"/>
  <c r="H15" i="10" s="1"/>
  <c r="F16" i="10"/>
  <c r="E16" i="10"/>
  <c r="M15" i="10"/>
  <c r="G15" i="10"/>
  <c r="M14" i="10"/>
  <c r="G14" i="10"/>
  <c r="I14" i="10" s="1"/>
  <c r="J14" i="10" s="1"/>
  <c r="M17" i="5"/>
  <c r="M18" i="5"/>
  <c r="M19" i="5"/>
  <c r="M20" i="5"/>
  <c r="M21" i="5"/>
  <c r="M22" i="5"/>
  <c r="M23" i="5"/>
  <c r="M24" i="5"/>
  <c r="M25" i="5"/>
  <c r="M26" i="5"/>
  <c r="M27" i="5"/>
  <c r="M28" i="5"/>
  <c r="M29" i="5"/>
  <c r="M30" i="5"/>
  <c r="M31" i="5"/>
  <c r="M32" i="5"/>
  <c r="M33" i="5"/>
  <c r="M34" i="5"/>
  <c r="M35" i="5"/>
  <c r="M36" i="5"/>
  <c r="M37" i="5"/>
  <c r="M38" i="5"/>
  <c r="M39" i="5"/>
  <c r="M40" i="5"/>
  <c r="M41" i="5"/>
  <c r="M42" i="5"/>
  <c r="M43" i="5"/>
  <c r="M44" i="5"/>
  <c r="M45" i="5"/>
  <c r="M46" i="5"/>
  <c r="M47" i="5"/>
  <c r="M48" i="5"/>
  <c r="M49" i="5"/>
  <c r="M50" i="5"/>
  <c r="M51" i="5"/>
  <c r="M52" i="5"/>
  <c r="M53" i="5"/>
  <c r="M54" i="5"/>
  <c r="M55" i="5"/>
  <c r="M56" i="5"/>
  <c r="M57" i="5"/>
  <c r="M58" i="5"/>
  <c r="M59" i="5"/>
  <c r="M60" i="5"/>
  <c r="M61" i="5"/>
  <c r="M62" i="5"/>
  <c r="M63" i="5"/>
  <c r="M64" i="5"/>
  <c r="M65" i="5"/>
  <c r="M66" i="5"/>
  <c r="M67" i="5"/>
  <c r="M68" i="5"/>
  <c r="M69" i="5"/>
  <c r="M70" i="5"/>
  <c r="M71" i="5"/>
  <c r="M72" i="5"/>
  <c r="M73" i="5"/>
  <c r="M74" i="5"/>
  <c r="M75" i="5"/>
  <c r="M76" i="5"/>
  <c r="M77" i="5"/>
  <c r="M78" i="5"/>
  <c r="M79" i="5"/>
  <c r="M80" i="5"/>
  <c r="M81" i="5"/>
  <c r="M82" i="5"/>
  <c r="M83" i="5"/>
  <c r="M84" i="5"/>
  <c r="M85" i="5"/>
  <c r="M86" i="5"/>
  <c r="M87" i="5"/>
  <c r="M88" i="5"/>
  <c r="M89" i="5"/>
  <c r="M90" i="5"/>
  <c r="M91" i="5"/>
  <c r="M92" i="5"/>
  <c r="M93" i="5"/>
  <c r="M94" i="5"/>
  <c r="M95" i="5"/>
  <c r="M96" i="5"/>
  <c r="M97" i="5"/>
  <c r="M98" i="5"/>
  <c r="M99" i="5"/>
  <c r="M100" i="5"/>
  <c r="M101" i="5"/>
  <c r="M102" i="5"/>
  <c r="M103" i="5"/>
  <c r="M104" i="5"/>
  <c r="M105" i="5"/>
  <c r="M106" i="5"/>
  <c r="M107" i="5"/>
  <c r="M108" i="5"/>
  <c r="M109" i="5"/>
  <c r="M110" i="5"/>
  <c r="M111" i="5"/>
  <c r="M112" i="5"/>
  <c r="M113" i="5"/>
  <c r="M114" i="5"/>
  <c r="M115" i="5"/>
  <c r="M116" i="5"/>
  <c r="M117" i="5"/>
  <c r="M118" i="5"/>
  <c r="M119" i="5"/>
  <c r="M120" i="5"/>
  <c r="M121" i="5"/>
  <c r="M122" i="5"/>
  <c r="M123" i="5"/>
  <c r="M124" i="5"/>
  <c r="M125" i="5"/>
  <c r="M126" i="5"/>
  <c r="M127" i="5"/>
  <c r="M128" i="5"/>
  <c r="M129" i="5"/>
  <c r="M130" i="5"/>
  <c r="M131" i="5"/>
  <c r="M132" i="5"/>
  <c r="M133" i="5"/>
  <c r="M134" i="5"/>
  <c r="M135" i="5"/>
  <c r="M136" i="5"/>
  <c r="M137" i="5"/>
  <c r="M138" i="5"/>
  <c r="M139" i="5"/>
  <c r="M140" i="5"/>
  <c r="M141" i="5"/>
  <c r="M142" i="5"/>
  <c r="M143" i="5"/>
  <c r="M144" i="5"/>
  <c r="M145" i="5"/>
  <c r="M146" i="5"/>
  <c r="M147" i="5"/>
  <c r="M148" i="5"/>
  <c r="M149" i="5"/>
  <c r="M150" i="5"/>
  <c r="M151" i="5"/>
  <c r="M152" i="5"/>
  <c r="M153" i="5"/>
  <c r="M154" i="5"/>
  <c r="M155" i="5"/>
  <c r="M156" i="5"/>
  <c r="M157" i="5"/>
  <c r="M158" i="5"/>
  <c r="M159" i="5"/>
  <c r="M160" i="5"/>
  <c r="M161" i="5"/>
  <c r="M162" i="5"/>
  <c r="M163" i="5"/>
  <c r="M15" i="5"/>
  <c r="M14" i="5"/>
  <c r="M16" i="5"/>
  <c r="A10" i="8"/>
  <c r="A11" i="8" s="1"/>
  <c r="A12" i="8" s="1"/>
  <c r="A13" i="8" s="1"/>
  <c r="A14" i="8" s="1"/>
  <c r="A15" i="8" s="1"/>
  <c r="A16" i="8" s="1"/>
  <c r="A17" i="8" s="1"/>
  <c r="A18" i="8" s="1"/>
  <c r="A19" i="8" s="1"/>
  <c r="A20" i="8" s="1"/>
  <c r="A21" i="8" s="1"/>
  <c r="A22" i="8" s="1"/>
  <c r="A23" i="8" s="1"/>
  <c r="A24" i="8" s="1"/>
  <c r="A25" i="8" s="1"/>
  <c r="A26" i="8" s="1"/>
  <c r="A27" i="8" s="1"/>
  <c r="A28" i="8" s="1"/>
  <c r="A29" i="8" s="1"/>
  <c r="A30" i="8" s="1"/>
  <c r="A31" i="8" s="1"/>
  <c r="A32" i="8" s="1"/>
  <c r="A33" i="8" s="1"/>
  <c r="A34" i="8" s="1"/>
  <c r="A35" i="8" s="1"/>
  <c r="A36" i="8" s="1"/>
  <c r="A37" i="8" s="1"/>
  <c r="A38" i="8" s="1"/>
  <c r="F8" i="7"/>
  <c r="A10" i="7"/>
  <c r="A11" i="7" s="1"/>
  <c r="A12" i="7" s="1"/>
  <c r="A13" i="7" s="1"/>
  <c r="A14" i="7" s="1"/>
  <c r="A15" i="7" s="1"/>
  <c r="A16" i="7" s="1"/>
  <c r="A17" i="7" s="1"/>
  <c r="A18" i="7" s="1"/>
  <c r="A19" i="7" s="1"/>
  <c r="A20" i="7" s="1"/>
  <c r="A21" i="7" s="1"/>
  <c r="A22" i="7" s="1"/>
  <c r="A23" i="7" s="1"/>
  <c r="A24" i="7" s="1"/>
  <c r="A25" i="7" s="1"/>
  <c r="A26" i="7" s="1"/>
  <c r="A27" i="7" s="1"/>
  <c r="A28" i="7" s="1"/>
  <c r="A29" i="7" s="1"/>
  <c r="A30" i="7" s="1"/>
  <c r="A31" i="7" s="1"/>
  <c r="A32" i="7" s="1"/>
  <c r="A33" i="7" s="1"/>
  <c r="A34" i="7" s="1"/>
  <c r="A35" i="7" s="1"/>
  <c r="A36" i="7" s="1"/>
  <c r="A37" i="7" s="1"/>
  <c r="A38" i="7" s="1"/>
  <c r="I17" i="5"/>
  <c r="J17" i="5" s="1"/>
  <c r="G18" i="5"/>
  <c r="E19" i="5"/>
  <c r="F19" i="5"/>
  <c r="G19" i="5"/>
  <c r="H18" i="5" s="1"/>
  <c r="G20" i="5"/>
  <c r="I20" i="5" s="1"/>
  <c r="J20" i="5" s="1"/>
  <c r="G21" i="5"/>
  <c r="E22" i="5"/>
  <c r="F22" i="5"/>
  <c r="G22" i="5"/>
  <c r="H21" i="5" s="1"/>
  <c r="G23" i="5"/>
  <c r="I23" i="5" s="1"/>
  <c r="J23" i="5" s="1"/>
  <c r="G24" i="5"/>
  <c r="E25" i="5"/>
  <c r="F25" i="5"/>
  <c r="G25" i="5"/>
  <c r="H24" i="5" s="1"/>
  <c r="G26" i="5"/>
  <c r="I26" i="5" s="1"/>
  <c r="J26" i="5" s="1"/>
  <c r="G27" i="5"/>
  <c r="E28" i="5"/>
  <c r="F28" i="5"/>
  <c r="G28" i="5"/>
  <c r="H27" i="5" s="1"/>
  <c r="G29" i="5"/>
  <c r="I29" i="5" s="1"/>
  <c r="J29" i="5" s="1"/>
  <c r="G30" i="5"/>
  <c r="E31" i="5"/>
  <c r="F31" i="5"/>
  <c r="G31" i="5"/>
  <c r="H30" i="5" s="1"/>
  <c r="G32" i="5"/>
  <c r="I32" i="5" s="1"/>
  <c r="J32" i="5" s="1"/>
  <c r="G33" i="5"/>
  <c r="E34" i="5"/>
  <c r="F34" i="5"/>
  <c r="G34" i="5"/>
  <c r="H33" i="5" s="1"/>
  <c r="G35" i="5"/>
  <c r="I35" i="5" s="1"/>
  <c r="J35" i="5" s="1"/>
  <c r="G36" i="5"/>
  <c r="E37" i="5"/>
  <c r="F37" i="5"/>
  <c r="G37" i="5"/>
  <c r="H36" i="5" s="1"/>
  <c r="G38" i="5"/>
  <c r="I38" i="5" s="1"/>
  <c r="J38" i="5" s="1"/>
  <c r="G39" i="5"/>
  <c r="E40" i="5"/>
  <c r="F40" i="5"/>
  <c r="G40" i="5"/>
  <c r="H39" i="5" s="1"/>
  <c r="G41" i="5"/>
  <c r="I41" i="5" s="1"/>
  <c r="J41" i="5" s="1"/>
  <c r="G42" i="5"/>
  <c r="E43" i="5"/>
  <c r="F43" i="5"/>
  <c r="G43" i="5"/>
  <c r="H42" i="5" s="1"/>
  <c r="G44" i="5"/>
  <c r="I44" i="5" s="1"/>
  <c r="J44" i="5" s="1"/>
  <c r="G45" i="5"/>
  <c r="E46" i="5"/>
  <c r="F46" i="5"/>
  <c r="G46" i="5"/>
  <c r="H45" i="5" s="1"/>
  <c r="G47" i="5"/>
  <c r="I47" i="5" s="1"/>
  <c r="J47" i="5" s="1"/>
  <c r="G48" i="5"/>
  <c r="E49" i="5"/>
  <c r="F49" i="5"/>
  <c r="G49" i="5"/>
  <c r="H48" i="5" s="1"/>
  <c r="G50" i="5"/>
  <c r="I50" i="5" s="1"/>
  <c r="J50" i="5" s="1"/>
  <c r="G51" i="5"/>
  <c r="E52" i="5"/>
  <c r="F52" i="5"/>
  <c r="G52" i="5"/>
  <c r="H51" i="5" s="1"/>
  <c r="I51" i="5" s="1"/>
  <c r="G53" i="5"/>
  <c r="I53" i="5" s="1"/>
  <c r="J53" i="5" s="1"/>
  <c r="G54" i="5"/>
  <c r="E55" i="5"/>
  <c r="F55" i="5"/>
  <c r="G55" i="5"/>
  <c r="H54" i="5" s="1"/>
  <c r="G56" i="5"/>
  <c r="I56" i="5" s="1"/>
  <c r="J56" i="5" s="1"/>
  <c r="G57" i="5"/>
  <c r="E58" i="5"/>
  <c r="F58" i="5"/>
  <c r="G58" i="5"/>
  <c r="H57" i="5" s="1"/>
  <c r="G59" i="5"/>
  <c r="I59" i="5" s="1"/>
  <c r="J59" i="5" s="1"/>
  <c r="G60" i="5"/>
  <c r="E61" i="5"/>
  <c r="F61" i="5"/>
  <c r="G61" i="5"/>
  <c r="H60" i="5" s="1"/>
  <c r="I60" i="5" s="1"/>
  <c r="J60" i="5" s="1"/>
  <c r="G62" i="5"/>
  <c r="I62" i="5" s="1"/>
  <c r="J62" i="5" s="1"/>
  <c r="G63" i="5"/>
  <c r="E64" i="5"/>
  <c r="F64" i="5"/>
  <c r="G64" i="5"/>
  <c r="H63" i="5" s="1"/>
  <c r="G65" i="5"/>
  <c r="I65" i="5" s="1"/>
  <c r="J65" i="5" s="1"/>
  <c r="G66" i="5"/>
  <c r="E67" i="5"/>
  <c r="F67" i="5"/>
  <c r="G67" i="5"/>
  <c r="H66" i="5" s="1"/>
  <c r="G68" i="5"/>
  <c r="I68" i="5" s="1"/>
  <c r="J68" i="5" s="1"/>
  <c r="G69" i="5"/>
  <c r="E70" i="5"/>
  <c r="F70" i="5"/>
  <c r="G70" i="5"/>
  <c r="H69" i="5" s="1"/>
  <c r="G71" i="5"/>
  <c r="I71" i="5" s="1"/>
  <c r="J71" i="5" s="1"/>
  <c r="G72" i="5"/>
  <c r="E73" i="5"/>
  <c r="F73" i="5"/>
  <c r="G73" i="5"/>
  <c r="H72" i="5" s="1"/>
  <c r="G74" i="5"/>
  <c r="I74" i="5" s="1"/>
  <c r="J74" i="5" s="1"/>
  <c r="G75" i="5"/>
  <c r="E76" i="5"/>
  <c r="F76" i="5"/>
  <c r="G76" i="5"/>
  <c r="H75" i="5" s="1"/>
  <c r="G77" i="5"/>
  <c r="I77" i="5" s="1"/>
  <c r="J77" i="5" s="1"/>
  <c r="G78" i="5"/>
  <c r="E79" i="5"/>
  <c r="F79" i="5"/>
  <c r="G79" i="5"/>
  <c r="H78" i="5" s="1"/>
  <c r="G80" i="5"/>
  <c r="I80" i="5" s="1"/>
  <c r="J80" i="5" s="1"/>
  <c r="G81" i="5"/>
  <c r="E82" i="5"/>
  <c r="F82" i="5"/>
  <c r="G82" i="5"/>
  <c r="H81" i="5" s="1"/>
  <c r="I81" i="5" s="1"/>
  <c r="G83" i="5"/>
  <c r="I83" i="5" s="1"/>
  <c r="J83" i="5" s="1"/>
  <c r="G84" i="5"/>
  <c r="E85" i="5"/>
  <c r="F85" i="5"/>
  <c r="G85" i="5"/>
  <c r="H84" i="5" s="1"/>
  <c r="G86" i="5"/>
  <c r="I86" i="5" s="1"/>
  <c r="J86" i="5" s="1"/>
  <c r="G87" i="5"/>
  <c r="E88" i="5"/>
  <c r="F88" i="5"/>
  <c r="G88" i="5"/>
  <c r="H87" i="5" s="1"/>
  <c r="G89" i="5"/>
  <c r="I89" i="5" s="1"/>
  <c r="J89" i="5" s="1"/>
  <c r="G90" i="5"/>
  <c r="E91" i="5"/>
  <c r="F91" i="5"/>
  <c r="G91" i="5"/>
  <c r="H90" i="5" s="1"/>
  <c r="I90" i="5" s="1"/>
  <c r="J90" i="5" s="1"/>
  <c r="G92" i="5"/>
  <c r="I92" i="5" s="1"/>
  <c r="J92" i="5" s="1"/>
  <c r="G93" i="5"/>
  <c r="E94" i="5"/>
  <c r="F94" i="5"/>
  <c r="G94" i="5"/>
  <c r="H93" i="5" s="1"/>
  <c r="G95" i="5"/>
  <c r="I95" i="5" s="1"/>
  <c r="J95" i="5" s="1"/>
  <c r="G96" i="5"/>
  <c r="E97" i="5"/>
  <c r="F97" i="5"/>
  <c r="G97" i="5"/>
  <c r="H96" i="5" s="1"/>
  <c r="G98" i="5"/>
  <c r="I98" i="5" s="1"/>
  <c r="J98" i="5" s="1"/>
  <c r="G99" i="5"/>
  <c r="E100" i="5"/>
  <c r="F100" i="5"/>
  <c r="G100" i="5"/>
  <c r="H99" i="5" s="1"/>
  <c r="G101" i="5"/>
  <c r="I101" i="5" s="1"/>
  <c r="J101" i="5" s="1"/>
  <c r="G102" i="5"/>
  <c r="E103" i="5"/>
  <c r="F103" i="5"/>
  <c r="G103" i="5"/>
  <c r="H102" i="5" s="1"/>
  <c r="G104" i="5"/>
  <c r="I104" i="5" s="1"/>
  <c r="J104" i="5" s="1"/>
  <c r="G105" i="5"/>
  <c r="E106" i="5"/>
  <c r="F106" i="5"/>
  <c r="G106" i="5"/>
  <c r="H105" i="5" s="1"/>
  <c r="I105" i="5" s="1"/>
  <c r="G107" i="5"/>
  <c r="I107" i="5" s="1"/>
  <c r="J107" i="5" s="1"/>
  <c r="G108" i="5"/>
  <c r="E109" i="5"/>
  <c r="F109" i="5"/>
  <c r="G109" i="5"/>
  <c r="H108" i="5" s="1"/>
  <c r="G110" i="5"/>
  <c r="I110" i="5" s="1"/>
  <c r="J110" i="5" s="1"/>
  <c r="G111" i="5"/>
  <c r="E112" i="5"/>
  <c r="F112" i="5"/>
  <c r="G112" i="5"/>
  <c r="H111" i="5" s="1"/>
  <c r="G113" i="5"/>
  <c r="I113" i="5" s="1"/>
  <c r="J113" i="5" s="1"/>
  <c r="G114" i="5"/>
  <c r="E115" i="5"/>
  <c r="F115" i="5"/>
  <c r="G115" i="5"/>
  <c r="H114" i="5" s="1"/>
  <c r="G116" i="5"/>
  <c r="I116" i="5" s="1"/>
  <c r="J116" i="5" s="1"/>
  <c r="G117" i="5"/>
  <c r="E118" i="5"/>
  <c r="F118" i="5"/>
  <c r="G118" i="5"/>
  <c r="H117" i="5" s="1"/>
  <c r="G119" i="5"/>
  <c r="I119" i="5" s="1"/>
  <c r="J119" i="5" s="1"/>
  <c r="G120" i="5"/>
  <c r="E121" i="5"/>
  <c r="F121" i="5"/>
  <c r="G121" i="5"/>
  <c r="H120" i="5" s="1"/>
  <c r="G122" i="5"/>
  <c r="I122" i="5"/>
  <c r="J122" i="5" s="1"/>
  <c r="G123" i="5"/>
  <c r="E124" i="5"/>
  <c r="F124" i="5"/>
  <c r="G124" i="5"/>
  <c r="H123" i="5" s="1"/>
  <c r="G125" i="5"/>
  <c r="I125" i="5" s="1"/>
  <c r="J125" i="5" s="1"/>
  <c r="G126" i="5"/>
  <c r="E127" i="5"/>
  <c r="F127" i="5"/>
  <c r="G127" i="5"/>
  <c r="H126" i="5" s="1"/>
  <c r="G128" i="5"/>
  <c r="I128" i="5" s="1"/>
  <c r="J128" i="5" s="1"/>
  <c r="G129" i="5"/>
  <c r="E130" i="5"/>
  <c r="F130" i="5"/>
  <c r="G130" i="5"/>
  <c r="H129" i="5" s="1"/>
  <c r="G131" i="5"/>
  <c r="I131" i="5" s="1"/>
  <c r="J131" i="5" s="1"/>
  <c r="G132" i="5"/>
  <c r="E133" i="5"/>
  <c r="F133" i="5"/>
  <c r="G133" i="5"/>
  <c r="H132" i="5" s="1"/>
  <c r="I132" i="5" s="1"/>
  <c r="J132" i="5" s="1"/>
  <c r="G134" i="5"/>
  <c r="I134" i="5" s="1"/>
  <c r="J134" i="5" s="1"/>
  <c r="G135" i="5"/>
  <c r="E136" i="5"/>
  <c r="F136" i="5"/>
  <c r="G136" i="5"/>
  <c r="H135" i="5" s="1"/>
  <c r="G137" i="5"/>
  <c r="I137" i="5" s="1"/>
  <c r="J137" i="5" s="1"/>
  <c r="G138" i="5"/>
  <c r="E139" i="5"/>
  <c r="F139" i="5"/>
  <c r="G139" i="5"/>
  <c r="H138" i="5" s="1"/>
  <c r="G140" i="5"/>
  <c r="I140" i="5" s="1"/>
  <c r="J140" i="5" s="1"/>
  <c r="G141" i="5"/>
  <c r="E142" i="5"/>
  <c r="F142" i="5"/>
  <c r="G142" i="5"/>
  <c r="H141" i="5" s="1"/>
  <c r="G143" i="5"/>
  <c r="I143" i="5" s="1"/>
  <c r="J143" i="5" s="1"/>
  <c r="G144" i="5"/>
  <c r="E145" i="5"/>
  <c r="F145" i="5"/>
  <c r="G145" i="5"/>
  <c r="H144" i="5" s="1"/>
  <c r="G146" i="5"/>
  <c r="I146" i="5"/>
  <c r="J146" i="5" s="1"/>
  <c r="G147" i="5"/>
  <c r="E148" i="5"/>
  <c r="F148" i="5"/>
  <c r="G148" i="5"/>
  <c r="H147" i="5" s="1"/>
  <c r="G149" i="5"/>
  <c r="I149" i="5" s="1"/>
  <c r="J149" i="5" s="1"/>
  <c r="G150" i="5"/>
  <c r="E151" i="5"/>
  <c r="F151" i="5"/>
  <c r="G151" i="5"/>
  <c r="H150" i="5" s="1"/>
  <c r="G152" i="5"/>
  <c r="I152" i="5" s="1"/>
  <c r="G153" i="5"/>
  <c r="E154" i="5"/>
  <c r="F154" i="5"/>
  <c r="G154" i="5"/>
  <c r="H153" i="5" s="1"/>
  <c r="G155" i="5"/>
  <c r="I155" i="5" s="1"/>
  <c r="J155" i="5" s="1"/>
  <c r="G156" i="5"/>
  <c r="E157" i="5"/>
  <c r="F157" i="5"/>
  <c r="G157" i="5"/>
  <c r="H156" i="5" s="1"/>
  <c r="G158" i="5"/>
  <c r="I158" i="5" s="1"/>
  <c r="J158" i="5" s="1"/>
  <c r="G159" i="5"/>
  <c r="E160" i="5"/>
  <c r="F160" i="5"/>
  <c r="G160" i="5"/>
  <c r="H159" i="5" s="1"/>
  <c r="G161" i="5"/>
  <c r="I161" i="5" s="1"/>
  <c r="J161" i="5" s="1"/>
  <c r="G162" i="5"/>
  <c r="E163" i="5"/>
  <c r="F163" i="5"/>
  <c r="G163" i="5"/>
  <c r="H162" i="5" s="1"/>
  <c r="F3" i="4"/>
  <c r="F4" i="4"/>
  <c r="F5" i="4"/>
  <c r="F6" i="4"/>
  <c r="F7" i="4"/>
  <c r="F8" i="4"/>
  <c r="B9" i="4"/>
  <c r="C9" i="4"/>
  <c r="D9" i="4"/>
  <c r="E9" i="4"/>
  <c r="H12" i="4"/>
  <c r="H13" i="4"/>
  <c r="H14" i="4"/>
  <c r="H15" i="4"/>
  <c r="H16" i="4"/>
  <c r="H17" i="4"/>
  <c r="H18" i="4"/>
  <c r="H21" i="4"/>
  <c r="H22" i="4"/>
  <c r="H23" i="4"/>
  <c r="H24" i="4"/>
  <c r="H25" i="4"/>
  <c r="H26" i="4"/>
  <c r="H27" i="4"/>
  <c r="B28" i="4"/>
  <c r="C28" i="4"/>
  <c r="H28" i="4" s="1"/>
  <c r="J28" i="4" s="1"/>
  <c r="D28" i="4"/>
  <c r="E28" i="4"/>
  <c r="F28" i="4"/>
  <c r="G28" i="4"/>
  <c r="D40" i="4"/>
  <c r="I40" i="4"/>
  <c r="D41" i="4"/>
  <c r="I41" i="4"/>
  <c r="D42" i="4"/>
  <c r="I42" i="4"/>
  <c r="D43" i="4"/>
  <c r="I43" i="4"/>
  <c r="D44" i="4"/>
  <c r="I44" i="4"/>
  <c r="D45" i="4"/>
  <c r="I45" i="4"/>
  <c r="D46" i="4"/>
  <c r="E46" i="4"/>
  <c r="F46" i="4"/>
  <c r="G46" i="4"/>
  <c r="H46" i="4"/>
  <c r="H58" i="4"/>
  <c r="H59" i="4"/>
  <c r="H60" i="4"/>
  <c r="H61" i="4"/>
  <c r="H62" i="4"/>
  <c r="H63" i="4"/>
  <c r="H65" i="4"/>
  <c r="H66" i="4"/>
  <c r="B69" i="4"/>
  <c r="C69" i="4"/>
  <c r="D69" i="4"/>
  <c r="E69" i="4"/>
  <c r="F69" i="4"/>
  <c r="G69" i="4"/>
  <c r="I66" i="5"/>
  <c r="J66" i="5" s="1"/>
  <c r="H79" i="4"/>
  <c r="I24" i="10"/>
  <c r="J24" i="10" s="1"/>
  <c r="I51" i="10"/>
  <c r="J51" i="10" s="1"/>
  <c r="I45" i="10"/>
  <c r="J45" i="10" s="1"/>
  <c r="J124" i="10"/>
  <c r="I159" i="5" l="1"/>
  <c r="J159" i="5" s="1"/>
  <c r="J160" i="5" s="1"/>
  <c r="I156" i="5"/>
  <c r="J156" i="5" s="1"/>
  <c r="J157" i="5" s="1"/>
  <c r="I99" i="5"/>
  <c r="J99" i="5" s="1"/>
  <c r="J100" i="5" s="1"/>
  <c r="I24" i="5"/>
  <c r="J24" i="5" s="1"/>
  <c r="I135" i="5"/>
  <c r="J135" i="5" s="1"/>
  <c r="J136" i="5" s="1"/>
  <c r="I102" i="5"/>
  <c r="J102" i="5" s="1"/>
  <c r="I75" i="5"/>
  <c r="J75" i="5" s="1"/>
  <c r="I93" i="5"/>
  <c r="J93" i="5" s="1"/>
  <c r="J94" i="5" s="1"/>
  <c r="I69" i="5"/>
  <c r="J69" i="5" s="1"/>
  <c r="J70" i="5" s="1"/>
  <c r="I78" i="5"/>
  <c r="J78" i="5" s="1"/>
  <c r="J79" i="5" s="1"/>
  <c r="J48" i="10"/>
  <c r="I49" i="10"/>
  <c r="J51" i="5"/>
  <c r="J52" i="5" s="1"/>
  <c r="J66" i="10"/>
  <c r="I67" i="10"/>
  <c r="J105" i="5"/>
  <c r="J106" i="5" s="1"/>
  <c r="I82" i="5"/>
  <c r="J81" i="5"/>
  <c r="J82" i="5" s="1"/>
  <c r="J152" i="5"/>
  <c r="I21" i="10"/>
  <c r="J21" i="10" s="1"/>
  <c r="I126" i="5"/>
  <c r="I123" i="5"/>
  <c r="J123" i="5" s="1"/>
  <c r="J124" i="5" s="1"/>
  <c r="I33" i="10"/>
  <c r="J33" i="10" s="1"/>
  <c r="I138" i="10"/>
  <c r="J18" i="4"/>
  <c r="F9" i="4"/>
  <c r="I111" i="5"/>
  <c r="J111" i="5" s="1"/>
  <c r="J112" i="5" s="1"/>
  <c r="I87" i="5"/>
  <c r="J87" i="5" s="1"/>
  <c r="J88" i="5" s="1"/>
  <c r="I63" i="5"/>
  <c r="I64" i="5" s="1"/>
  <c r="I39" i="5"/>
  <c r="J39" i="5" s="1"/>
  <c r="J40" i="5" s="1"/>
  <c r="I153" i="5"/>
  <c r="J153" i="5" s="1"/>
  <c r="J154" i="5" s="1"/>
  <c r="I144" i="5"/>
  <c r="J144" i="5" s="1"/>
  <c r="J145" i="5" s="1"/>
  <c r="I46" i="10"/>
  <c r="I129" i="5"/>
  <c r="J129" i="5" s="1"/>
  <c r="J130" i="5" s="1"/>
  <c r="I120" i="5"/>
  <c r="J120" i="5" s="1"/>
  <c r="J121" i="5" s="1"/>
  <c r="I96" i="5"/>
  <c r="J96" i="5" s="1"/>
  <c r="J97" i="5" s="1"/>
  <c r="I48" i="5"/>
  <c r="J48" i="5" s="1"/>
  <c r="J49" i="5" s="1"/>
  <c r="I19" i="10"/>
  <c r="I70" i="5"/>
  <c r="I31" i="10"/>
  <c r="J67" i="10"/>
  <c r="I46" i="4"/>
  <c r="I147" i="5"/>
  <c r="J147" i="5" s="1"/>
  <c r="J148" i="5" s="1"/>
  <c r="I141" i="5"/>
  <c r="J141" i="5" s="1"/>
  <c r="J142" i="5" s="1"/>
  <c r="I117" i="5"/>
  <c r="J117" i="5" s="1"/>
  <c r="J118" i="5" s="1"/>
  <c r="I57" i="5"/>
  <c r="J57" i="5" s="1"/>
  <c r="J58" i="5" s="1"/>
  <c r="I33" i="5"/>
  <c r="J33" i="5" s="1"/>
  <c r="J34" i="5" s="1"/>
  <c r="I78" i="10"/>
  <c r="J78" i="10" s="1"/>
  <c r="I28" i="10"/>
  <c r="I52" i="10"/>
  <c r="J25" i="5"/>
  <c r="I150" i="5"/>
  <c r="J150" i="5" s="1"/>
  <c r="J151" i="5" s="1"/>
  <c r="I15" i="10"/>
  <c r="F37" i="4"/>
  <c r="I103" i="10"/>
  <c r="I75" i="10"/>
  <c r="J75" i="10" s="1"/>
  <c r="I108" i="10"/>
  <c r="J108" i="10" s="1"/>
  <c r="J109" i="10" s="1"/>
  <c r="I120" i="10"/>
  <c r="J120" i="10" s="1"/>
  <c r="I150" i="10"/>
  <c r="J150" i="10" s="1"/>
  <c r="I162" i="10"/>
  <c r="J162" i="10" s="1"/>
  <c r="I106" i="5"/>
  <c r="I54" i="5"/>
  <c r="J54" i="5" s="1"/>
  <c r="J55" i="5" s="1"/>
  <c r="I42" i="5"/>
  <c r="J42" i="5" s="1"/>
  <c r="J43" i="5" s="1"/>
  <c r="I132" i="10"/>
  <c r="J132" i="10" s="1"/>
  <c r="I141" i="10"/>
  <c r="J141" i="10" s="1"/>
  <c r="J103" i="10"/>
  <c r="I22" i="10"/>
  <c r="J43" i="10"/>
  <c r="J28" i="10"/>
  <c r="I63" i="10"/>
  <c r="J63" i="10" s="1"/>
  <c r="J64" i="10" s="1"/>
  <c r="I100" i="5"/>
  <c r="I76" i="5"/>
  <c r="J76" i="5"/>
  <c r="I76" i="10"/>
  <c r="I151" i="10"/>
  <c r="J91" i="5"/>
  <c r="I91" i="5"/>
  <c r="J67" i="5"/>
  <c r="I67" i="5"/>
  <c r="I133" i="10"/>
  <c r="J133" i="10"/>
  <c r="J31" i="10"/>
  <c r="J151" i="10"/>
  <c r="J19" i="10"/>
  <c r="J46" i="10"/>
  <c r="J22" i="10"/>
  <c r="I34" i="5"/>
  <c r="J103" i="5"/>
  <c r="I114" i="5"/>
  <c r="J114" i="5" s="1"/>
  <c r="J115" i="5" s="1"/>
  <c r="I108" i="5"/>
  <c r="J108" i="5" s="1"/>
  <c r="I84" i="5"/>
  <c r="J84" i="5" s="1"/>
  <c r="J85" i="5" s="1"/>
  <c r="I72" i="5"/>
  <c r="J72" i="5" s="1"/>
  <c r="J73" i="5" s="1"/>
  <c r="I30" i="5"/>
  <c r="I57" i="10"/>
  <c r="J57" i="10" s="1"/>
  <c r="I60" i="10"/>
  <c r="J60" i="10" s="1"/>
  <c r="I69" i="10"/>
  <c r="J69" i="10" s="1"/>
  <c r="I72" i="10"/>
  <c r="J72" i="10" s="1"/>
  <c r="I84" i="10"/>
  <c r="J84" i="10" s="1"/>
  <c r="I90" i="10"/>
  <c r="J90" i="10" s="1"/>
  <c r="I93" i="10"/>
  <c r="J93" i="10" s="1"/>
  <c r="I111" i="10"/>
  <c r="I126" i="10"/>
  <c r="J126" i="10" s="1"/>
  <c r="I129" i="10"/>
  <c r="J129" i="10" s="1"/>
  <c r="I21" i="5"/>
  <c r="J61" i="5"/>
  <c r="I61" i="5"/>
  <c r="I43" i="10"/>
  <c r="J34" i="10"/>
  <c r="J49" i="10"/>
  <c r="I52" i="5"/>
  <c r="J133" i="5"/>
  <c r="I133" i="5"/>
  <c r="J25" i="10"/>
  <c r="I81" i="10"/>
  <c r="J81" i="10" s="1"/>
  <c r="I162" i="5"/>
  <c r="I138" i="5"/>
  <c r="J138" i="5" s="1"/>
  <c r="I45" i="5"/>
  <c r="J45" i="5" s="1"/>
  <c r="I36" i="5"/>
  <c r="J36" i="5" s="1"/>
  <c r="I87" i="10"/>
  <c r="I96" i="10"/>
  <c r="J96" i="10" s="1"/>
  <c r="I99" i="10"/>
  <c r="I105" i="10"/>
  <c r="J105" i="10" s="1"/>
  <c r="I114" i="10"/>
  <c r="J114" i="10" s="1"/>
  <c r="I117" i="10"/>
  <c r="J117" i="10" s="1"/>
  <c r="I124" i="10"/>
  <c r="I135" i="10"/>
  <c r="I144" i="10"/>
  <c r="J144" i="10" s="1"/>
  <c r="I147" i="10"/>
  <c r="I153" i="10"/>
  <c r="J153" i="10" s="1"/>
  <c r="I156" i="10"/>
  <c r="J156" i="10" s="1"/>
  <c r="I159" i="10"/>
  <c r="I25" i="10"/>
  <c r="J52" i="10"/>
  <c r="I54" i="10"/>
  <c r="J54" i="10" s="1"/>
  <c r="I25" i="5"/>
  <c r="I55" i="5"/>
  <c r="I160" i="5"/>
  <c r="I136" i="5"/>
  <c r="I148" i="10"/>
  <c r="I18" i="5"/>
  <c r="J18" i="5" s="1"/>
  <c r="J40" i="10"/>
  <c r="I40" i="10"/>
  <c r="F55" i="4"/>
  <c r="H69" i="4"/>
  <c r="J37" i="10"/>
  <c r="I37" i="10"/>
  <c r="I15" i="5"/>
  <c r="I27" i="5"/>
  <c r="J27" i="5" s="1"/>
  <c r="I157" i="5" l="1"/>
  <c r="I79" i="5"/>
  <c r="I112" i="5"/>
  <c r="I121" i="5"/>
  <c r="I151" i="5"/>
  <c r="I145" i="5"/>
  <c r="I130" i="5"/>
  <c r="I118" i="5"/>
  <c r="I115" i="5"/>
  <c r="I103" i="5"/>
  <c r="I97" i="5"/>
  <c r="I94" i="5"/>
  <c r="I58" i="5"/>
  <c r="I142" i="5"/>
  <c r="I73" i="5"/>
  <c r="I124" i="5"/>
  <c r="I85" i="5"/>
  <c r="I88" i="5"/>
  <c r="J111" i="10"/>
  <c r="J112" i="10" s="1"/>
  <c r="J30" i="5"/>
  <c r="J31" i="5" s="1"/>
  <c r="I34" i="10"/>
  <c r="J159" i="10"/>
  <c r="J160" i="10" s="1"/>
  <c r="J162" i="5"/>
  <c r="J163" i="5" s="1"/>
  <c r="J100" i="10"/>
  <c r="J99" i="10"/>
  <c r="I163" i="5"/>
  <c r="I43" i="5"/>
  <c r="J15" i="10"/>
  <c r="J16" i="10" s="1"/>
  <c r="I154" i="5"/>
  <c r="J15" i="5"/>
  <c r="J16" i="5" s="1"/>
  <c r="I148" i="5"/>
  <c r="J126" i="5"/>
  <c r="J127" i="5" s="1"/>
  <c r="J147" i="10"/>
  <c r="J148" i="10" s="1"/>
  <c r="J88" i="10"/>
  <c r="J87" i="10"/>
  <c r="I40" i="5"/>
  <c r="J21" i="5"/>
  <c r="J22" i="5" s="1"/>
  <c r="J63" i="5"/>
  <c r="J64" i="5" s="1"/>
  <c r="J135" i="10"/>
  <c r="J136" i="10" s="1"/>
  <c r="I127" i="5"/>
  <c r="I64" i="10"/>
  <c r="I109" i="10"/>
  <c r="I49" i="5"/>
  <c r="J138" i="10"/>
  <c r="J139" i="10" s="1"/>
  <c r="I139" i="10"/>
  <c r="I16" i="10"/>
  <c r="I112" i="10"/>
  <c r="J76" i="10"/>
  <c r="J79" i="10"/>
  <c r="I79" i="10"/>
  <c r="J121" i="10"/>
  <c r="I121" i="10"/>
  <c r="J163" i="10"/>
  <c r="I163" i="10"/>
  <c r="J142" i="10"/>
  <c r="I142" i="10"/>
  <c r="I31" i="5"/>
  <c r="I28" i="5"/>
  <c r="I22" i="5"/>
  <c r="J130" i="10"/>
  <c r="I130" i="10"/>
  <c r="J85" i="10"/>
  <c r="I85" i="10"/>
  <c r="J70" i="10"/>
  <c r="I70" i="10"/>
  <c r="J58" i="10"/>
  <c r="I58" i="10"/>
  <c r="J109" i="5"/>
  <c r="I109" i="5"/>
  <c r="I94" i="10"/>
  <c r="J127" i="10"/>
  <c r="I127" i="10"/>
  <c r="J91" i="10"/>
  <c r="I91" i="10"/>
  <c r="J73" i="10"/>
  <c r="I73" i="10"/>
  <c r="J61" i="10"/>
  <c r="I61" i="10"/>
  <c r="J94" i="10"/>
  <c r="I19" i="5"/>
  <c r="J19" i="5"/>
  <c r="I100" i="10"/>
  <c r="I160" i="10"/>
  <c r="J154" i="10"/>
  <c r="I154" i="10"/>
  <c r="J145" i="10"/>
  <c r="I145" i="10"/>
  <c r="I136" i="10"/>
  <c r="J118" i="10"/>
  <c r="I118" i="10"/>
  <c r="J106" i="10"/>
  <c r="I106" i="10"/>
  <c r="J97" i="10"/>
  <c r="I97" i="10"/>
  <c r="I88" i="10"/>
  <c r="J46" i="5"/>
  <c r="I46" i="5"/>
  <c r="J82" i="10"/>
  <c r="I82" i="10"/>
  <c r="J157" i="10"/>
  <c r="I157" i="10"/>
  <c r="J115" i="10"/>
  <c r="I115" i="10"/>
  <c r="J37" i="5"/>
  <c r="I37" i="5"/>
  <c r="J139" i="5"/>
  <c r="I139" i="5"/>
  <c r="J55" i="10"/>
  <c r="I55" i="10"/>
  <c r="I16" i="5"/>
  <c r="J28" i="5"/>
  <c r="I8" i="10" l="1"/>
  <c r="J8" i="10"/>
  <c r="I7" i="10" s="1"/>
  <c r="I8" i="5"/>
  <c r="J8" i="5"/>
  <c r="I7" i="5" l="1"/>
</calcChain>
</file>

<file path=xl/comments1.xml><?xml version="1.0" encoding="utf-8"?>
<comments xmlns="http://schemas.openxmlformats.org/spreadsheetml/2006/main">
  <authors>
    <author/>
  </authors>
  <commentList>
    <comment ref="I8" authorId="0" shapeId="0">
      <text>
        <r>
          <rPr>
            <sz val="9"/>
            <color indexed="81"/>
            <rFont val="Tahoma"/>
            <family val="2"/>
            <charset val="238"/>
          </rPr>
          <t>Toto číslo vyplňte do Žádosti o platbu k příslušnému účetnímu dokladu do způsobilých výdajů rozpočtové položky Mzdy.</t>
        </r>
      </text>
    </comment>
    <comment ref="J8" authorId="0" shapeId="0">
      <text>
        <r>
          <rPr>
            <sz val="9"/>
            <color indexed="81"/>
            <rFont val="Tahoma"/>
            <family val="2"/>
            <charset val="238"/>
          </rPr>
          <t>Toto číslo vyplňte do Žádosti o platbu k příslušnému účetnímu dokladu do způsobilých výdajů rozpočtové položky Pojistné, pokud je rozpočtová položka Pojistné v rozpočtu projektu zahrnuta).</t>
        </r>
      </text>
    </comment>
  </commentList>
</comments>
</file>

<file path=xl/comments2.xml><?xml version="1.0" encoding="utf-8"?>
<comments xmlns="http://schemas.openxmlformats.org/spreadsheetml/2006/main">
  <authors>
    <author/>
  </authors>
  <commentList>
    <comment ref="I8" authorId="0" shapeId="0">
      <text>
        <r>
          <rPr>
            <sz val="9"/>
            <color indexed="81"/>
            <rFont val="Tahoma"/>
            <family val="2"/>
            <charset val="238"/>
          </rPr>
          <t>Toto číslo vyplňte do Žádosti o platbu k příslušnému účetnímu dokladu do způsobilých výdajů rozpočtové položky Mzdy.</t>
        </r>
      </text>
    </comment>
    <comment ref="J8" authorId="0" shapeId="0">
      <text>
        <r>
          <rPr>
            <sz val="9"/>
            <color indexed="81"/>
            <rFont val="Tahoma"/>
            <family val="2"/>
            <charset val="238"/>
          </rPr>
          <t>Toto číslo vyplňte do Žádosti o platbu k příslušnému účetnímu dokladu do způsobilých výdajů rozpočtové položky Pojistné, pokud je rozpočtová položka Pojistné v rozpočtu projektu zahrnuta).</t>
        </r>
      </text>
    </comment>
  </commentList>
</comments>
</file>

<file path=xl/comments3.xml><?xml version="1.0" encoding="utf-8"?>
<comments xmlns="http://schemas.openxmlformats.org/spreadsheetml/2006/main">
  <authors>
    <author/>
  </authors>
  <commentList>
    <comment ref="B7" authorId="0" shapeId="0">
      <text>
        <r>
          <rPr>
            <sz val="9"/>
            <color indexed="81"/>
            <rFont val="Tahoma"/>
            <family val="2"/>
            <charset val="238"/>
          </rPr>
          <t>Doplňte číslo dokladu, pod kterým je cestovní příkaz zanesen v účetnictví.</t>
        </r>
      </text>
    </comment>
    <comment ref="C7" authorId="0" shapeId="0">
      <text>
        <r>
          <rPr>
            <sz val="9"/>
            <color indexed="81"/>
            <rFont val="Tahoma"/>
            <family val="2"/>
            <charset val="238"/>
          </rPr>
          <t>Doplňte jméno a příjmení zaměstnance vyslaného na pracovní cestu související s realizací projektu.</t>
        </r>
      </text>
    </comment>
    <comment ref="D7" authorId="0" shapeId="0">
      <text>
        <r>
          <rPr>
            <sz val="9"/>
            <color indexed="81"/>
            <rFont val="Tahoma"/>
            <family val="2"/>
            <charset val="238"/>
          </rPr>
          <t>Doplňte datum ukončení pracovní cesty (DD.MM.RR).</t>
        </r>
      </text>
    </comment>
    <comment ref="E7" authorId="0" shapeId="0">
      <text>
        <r>
          <rPr>
            <sz val="9"/>
            <color indexed="81"/>
            <rFont val="Tahoma"/>
            <family val="2"/>
            <charset val="238"/>
          </rPr>
          <t xml:space="preserve">Vyberte z rozbalovacího menu mezi druhy pracovních cest:
</t>
        </r>
        <r>
          <rPr>
            <b/>
            <sz val="9"/>
            <color indexed="81"/>
            <rFont val="Tahoma"/>
            <family val="2"/>
            <charset val="238"/>
          </rPr>
          <t>T</t>
        </r>
        <r>
          <rPr>
            <sz val="9"/>
            <color indexed="81"/>
            <rFont val="Tahoma"/>
            <family val="2"/>
            <charset val="238"/>
          </rPr>
          <t xml:space="preserve"> - tuzemská
</t>
        </r>
        <r>
          <rPr>
            <b/>
            <sz val="9"/>
            <color indexed="81"/>
            <rFont val="Tahoma"/>
            <family val="2"/>
            <charset val="238"/>
          </rPr>
          <t>Z</t>
        </r>
        <r>
          <rPr>
            <sz val="9"/>
            <color indexed="81"/>
            <rFont val="Tahoma"/>
            <family val="2"/>
            <charset val="238"/>
          </rPr>
          <t xml:space="preserve"> - zahraniční</t>
        </r>
      </text>
    </comment>
    <comment ref="F7" authorId="0" shapeId="0">
      <text>
        <r>
          <rPr>
            <sz val="9"/>
            <color indexed="81"/>
            <rFont val="Tahoma"/>
            <family val="2"/>
            <charset val="238"/>
          </rPr>
          <t>Doplňte celkovou vyúčtovanou sumu za cestovní příkaz. V případě, že je pro vás DPH neuznatelným nákladem, je nutné ji od příslušných dokladů odečíst a do uznatelných nákladů uvést částku poníženou o DPH.</t>
        </r>
      </text>
    </comment>
    <comment ref="F8" authorId="0" shapeId="0">
      <text>
        <r>
          <rPr>
            <sz val="9"/>
            <color indexed="81"/>
            <rFont val="Tahoma"/>
            <family val="2"/>
            <charset val="238"/>
          </rPr>
          <t>Toto číslo napište do přílohy č. 1 formuláře Žádosti o platbu (list Soupiska). Jako variabilní symbol uveďte číslo posledního měsíce, za který nárokujete cestovní náhrady, jako datum zdanitelného plnění uveďte datum ukončení poslední pracovní cesty.</t>
        </r>
      </text>
    </comment>
  </commentList>
</comments>
</file>

<file path=xl/comments4.xml><?xml version="1.0" encoding="utf-8"?>
<comments xmlns="http://schemas.openxmlformats.org/spreadsheetml/2006/main">
  <authors>
    <author/>
  </authors>
  <commentList>
    <comment ref="B7" authorId="0" shapeId="0">
      <text>
        <r>
          <rPr>
            <sz val="9"/>
            <color indexed="81"/>
            <rFont val="Tahoma"/>
            <family val="2"/>
            <charset val="238"/>
          </rPr>
          <t>Doplňte číslo dokladu, pod kterým je cestovní příkaz zanesen v účetnictví.</t>
        </r>
      </text>
    </comment>
    <comment ref="C7" authorId="0" shapeId="0">
      <text>
        <r>
          <rPr>
            <sz val="9"/>
            <color indexed="81"/>
            <rFont val="Tahoma"/>
            <family val="2"/>
            <charset val="238"/>
          </rPr>
          <t>Doplňte jméno a příjmení zaměstnance vyslaného na pracovní cestu související s realizací projektu.</t>
        </r>
      </text>
    </comment>
    <comment ref="E7" authorId="0" shapeId="0">
      <text>
        <r>
          <rPr>
            <sz val="9"/>
            <color indexed="81"/>
            <rFont val="Tahoma"/>
            <family val="2"/>
            <charset val="238"/>
          </rPr>
          <t>Doplňte datum ukončení pracovní cesty (DD.MM.RR).</t>
        </r>
      </text>
    </comment>
    <comment ref="F7" authorId="0" shapeId="0">
      <text>
        <r>
          <rPr>
            <sz val="9"/>
            <color indexed="81"/>
            <rFont val="Tahoma"/>
            <family val="2"/>
            <charset val="238"/>
          </rPr>
          <t xml:space="preserve">Vyberte z rozbalovacího menu mezi druhy pracovních cest:
</t>
        </r>
        <r>
          <rPr>
            <b/>
            <sz val="9"/>
            <color indexed="81"/>
            <rFont val="Tahoma"/>
            <family val="2"/>
            <charset val="238"/>
          </rPr>
          <t>T</t>
        </r>
        <r>
          <rPr>
            <sz val="9"/>
            <color indexed="81"/>
            <rFont val="Tahoma"/>
            <family val="2"/>
            <charset val="238"/>
          </rPr>
          <t xml:space="preserve"> - tuzemská
</t>
        </r>
        <r>
          <rPr>
            <b/>
            <sz val="9"/>
            <color indexed="81"/>
            <rFont val="Tahoma"/>
            <family val="2"/>
            <charset val="238"/>
          </rPr>
          <t>Z</t>
        </r>
        <r>
          <rPr>
            <sz val="9"/>
            <color indexed="81"/>
            <rFont val="Tahoma"/>
            <family val="2"/>
            <charset val="238"/>
          </rPr>
          <t xml:space="preserve"> - zahraniční</t>
        </r>
      </text>
    </comment>
    <comment ref="G7" authorId="0" shapeId="0">
      <text>
        <r>
          <rPr>
            <sz val="9"/>
            <color indexed="81"/>
            <rFont val="Tahoma"/>
            <family val="2"/>
            <charset val="238"/>
          </rPr>
          <t>Doplňte celkovou vyúčtovanou sumu za cestovní příkaz. V případě, že je pro vás DPH neuznatelným nákladem, je nutné ji od příslušných dokladů odečíst a do uznatelných nákladů uvést částku poníženou o DPH.</t>
        </r>
      </text>
    </comment>
    <comment ref="G8" authorId="0" shapeId="0">
      <text>
        <r>
          <rPr>
            <sz val="9"/>
            <color indexed="81"/>
            <rFont val="Tahoma"/>
            <family val="2"/>
            <charset val="238"/>
          </rPr>
          <t>Toto číslo napište do přílohy č. 1 formuláře Žádosti o platbu (list Soupiska). Jako variabilní symbol uveďte číslo posledního měsíce, za který nárokujete cestovní náhrady, jako datum zdanitelného plnění uveďte datum ukončení poslední pracovní cesty.</t>
        </r>
      </text>
    </comment>
  </commentList>
</comments>
</file>

<file path=xl/sharedStrings.xml><?xml version="1.0" encoding="utf-8"?>
<sst xmlns="http://schemas.openxmlformats.org/spreadsheetml/2006/main" count="526" uniqueCount="217">
  <si>
    <t>Název políčka</t>
  </si>
  <si>
    <t>Pokyny</t>
  </si>
  <si>
    <t>Mzdy</t>
  </si>
  <si>
    <t>sloupec B</t>
  </si>
  <si>
    <t>x</t>
  </si>
  <si>
    <t>sloupec C</t>
  </si>
  <si>
    <t>Druh smlouvy</t>
  </si>
  <si>
    <t>sloupec D</t>
  </si>
  <si>
    <t>a</t>
  </si>
  <si>
    <t>b</t>
  </si>
  <si>
    <t>c</t>
  </si>
  <si>
    <t>sloupec E</t>
  </si>
  <si>
    <t>sloupec F</t>
  </si>
  <si>
    <t>sloupec G</t>
  </si>
  <si>
    <t>Hodinová mzda v Kč</t>
  </si>
  <si>
    <t>Hodinová náhrada za dovolenou v Kč</t>
  </si>
  <si>
    <t xml:space="preserve">Nárok na dovolenou v hodinách </t>
  </si>
  <si>
    <t>sloupec H</t>
  </si>
  <si>
    <t>sloupec K</t>
  </si>
  <si>
    <t>Popis činnosti</t>
  </si>
  <si>
    <t>Cestovní náhrady</t>
  </si>
  <si>
    <t>Číslo dokladu v účetním systému</t>
  </si>
  <si>
    <t>Vyplňte číslo dokladu, pod kterým je cestovní příkaz zanesen v účetnictví.</t>
  </si>
  <si>
    <t>Jméno a příjmení zaměstnance</t>
  </si>
  <si>
    <t>Vyplňte jméno a příjmení zaměstnance vyslaného na pracovní cestu související s realizací projektu.</t>
  </si>
  <si>
    <t>Datum ukončení pracovní cesty</t>
  </si>
  <si>
    <t>Vyplňte datum ukončení pracovní cesty.</t>
  </si>
  <si>
    <t>Druh pracovní cesty</t>
  </si>
  <si>
    <t>Ze seznamu vyberte "tuzemská pracovní cesta" nebo "zahraniční pracovní cesta".</t>
  </si>
  <si>
    <t>Výše způsobilých cestovních nákladů</t>
  </si>
  <si>
    <t>Vyplňte celkovou vyúčtovanou sumu za cestovní příkaz. V případě, že je pro vás DPH neuznatelným nákladem (jste plátcem DPH a máte nárok na odpočet), je nutné ji od příslušných dokladů odečíst a do uznatelných nákladů uvést částku poníženou o DPH. V případě, že vám nevzniká nárok na odpočet DPH na vstupu (§72 zákona č. 235/2004 Sb., o DPH, v platném znění), je součástí způsobilých nákladů i DPH.</t>
  </si>
  <si>
    <t>F8</t>
  </si>
  <si>
    <t>CELKEM</t>
  </si>
  <si>
    <t>Číslo projektu:</t>
  </si>
  <si>
    <t>Příjemce dotace, sídlo, IČO:</t>
  </si>
  <si>
    <t>Pořadové číslo etapy:</t>
  </si>
  <si>
    <t>Celkem osobní náklady do listu Soupiska v Kč</t>
  </si>
  <si>
    <t>HPP</t>
  </si>
  <si>
    <t>Celkem za rozpočtové položky v Kč</t>
  </si>
  <si>
    <t>DPP</t>
  </si>
  <si>
    <t>Vyplňte pouze žluté buňky, ostatní se vyplní automaticky.</t>
  </si>
  <si>
    <t>DPČ</t>
  </si>
  <si>
    <t>Poř. č.</t>
  </si>
  <si>
    <t>Způsobilá část hrubé mzdy bez dovolené</t>
  </si>
  <si>
    <t>Způsobilá náhrada za dovolenou v Kč za etapu</t>
  </si>
  <si>
    <t>Pojistné na sociální a zdravotní pojištění v Kč za etapu (dovolená)</t>
  </si>
  <si>
    <t>Celkem</t>
  </si>
  <si>
    <t>Čestně prohlašuji že:</t>
  </si>
  <si>
    <t xml:space="preserve">1) výše jmenovaní zaměstnanci, jejichž osobní náklady jsou v rámci výše uvedeného projektu a etapa uplatňovány, jsou zaměstnáni u zaměstnavatele a uvedeným úvazkem na projektu; </t>
  </si>
  <si>
    <t>3) veškeré osobní náklady uplatňované v Žádosti o platbu byly uhrazeny jednotlivým zaměstnancům, a to včetně odvodu příslušné části zdravotního a sociálního pojištění a ostatních zákonem stanovených obligatorních výdajů zaměstnavatele;</t>
  </si>
  <si>
    <t>5) jsem si vědom právních a finančních důsledků, pokud bych uvedl údaje v tomto prohlášení nepravdivě. Jsem si vědom, že nesu plnou odpovědnost za výši ZV uvedených v aktuální ŽoPl.</t>
  </si>
  <si>
    <t>Za příjemce dotace</t>
  </si>
  <si>
    <t>Datum</t>
  </si>
  <si>
    <t>Jméno a příjmení</t>
  </si>
  <si>
    <t>Funkce</t>
  </si>
  <si>
    <t>Jan Novák</t>
  </si>
  <si>
    <t>Rozpis cestovních nákladů</t>
  </si>
  <si>
    <t>Příjemce dotace:</t>
  </si>
  <si>
    <t>Druh pracovní cesty
T - tuzemská
Z - zahraniční</t>
  </si>
  <si>
    <t>Výše způsobilých cestovních výdajů v Kč</t>
  </si>
  <si>
    <t>Zahraniční</t>
  </si>
  <si>
    <t>f451</t>
  </si>
  <si>
    <t xml:space="preserve"> VÝKAZ PRÁCE - Rozpis mzdových nákladů a dovolené</t>
  </si>
  <si>
    <t xml:space="preserve">2) mzdové listy odpovídají evidenci vedené v interním mzdovém systému a evidenci dle příslušných právních předpisů (např. zákon o daních z příjmů) – tj. obsahují kompletní informace, nikoliv pouze údaje, jež se vztahují k výši nárokovaných osobních nákladů v rámci projektu;  </t>
  </si>
  <si>
    <t>METODIKA K AUTORIZACI MZDOVÝCH NÁKLADŮ  (DOVOLENÁ)</t>
  </si>
  <si>
    <t>List</t>
  </si>
  <si>
    <t>Řádek</t>
  </si>
  <si>
    <t>Sloupec</t>
  </si>
  <si>
    <t>Fond pracovní doby v hodinách v daném roce</t>
  </si>
  <si>
    <t>plný</t>
  </si>
  <si>
    <t>částečný</t>
  </si>
  <si>
    <t>Fond pracovní doby v hodinách za etapu u zaměstnavatele</t>
  </si>
  <si>
    <t xml:space="preserve">2) vyúčtování pracovních cest obsahují kompletní informace, nikoliv pouze údaje, jež se vztahují k výši nárokovaných cestovních nákladů v rámci projektu dle národních předpisů;  </t>
  </si>
  <si>
    <t>3) veškeré cestovní náklady uplatňované v Žádosti o platbu byly uhrazeny jednotlivým zaměstnancům;</t>
  </si>
  <si>
    <t xml:space="preserve">4) uvedené údaje se vztahují k příslušné etapě, nikoliv k celému projektu v případě víceetapového projektu. </t>
  </si>
  <si>
    <t>Žlutá pole je nutné vyplnit a bílá pole vypočtou hodnoty automaticky na základě údajů vložených do žlutých polí.</t>
  </si>
  <si>
    <t>v případě úkolové mzdy: že zaměstnanci, na které si nárokujeme náhrady mezd pracují ve firmě na hlavní pracovní poměr za úkolovou mzdu, která se neváže na odpracované hodiny. V těchto případech, jsou přípustné oddělené mzdové listy.</t>
  </si>
  <si>
    <t xml:space="preserve">Program </t>
  </si>
  <si>
    <t>Program</t>
  </si>
  <si>
    <t xml:space="preserve"> PROSPERITA</t>
  </si>
  <si>
    <t>leden</t>
  </si>
  <si>
    <t xml:space="preserve"> </t>
  </si>
  <si>
    <t>únor</t>
  </si>
  <si>
    <t>březen</t>
  </si>
  <si>
    <t>duben</t>
  </si>
  <si>
    <t>květen</t>
  </si>
  <si>
    <t>prac. fond</t>
  </si>
  <si>
    <t>odpr. hodiny</t>
  </si>
  <si>
    <t>dovolená</t>
  </si>
  <si>
    <t>hrubá mzda</t>
  </si>
  <si>
    <t>odměna</t>
  </si>
  <si>
    <t>celkem</t>
  </si>
  <si>
    <t>sick day</t>
  </si>
  <si>
    <t>pracovní volno</t>
  </si>
  <si>
    <t>Úvazek na projektu</t>
  </si>
  <si>
    <t>Mzdové listy slouží jako příklad pro vyplnění, nemusí se dokládat k ŽoPL</t>
  </si>
  <si>
    <t>Roční nárok na dovolenou (v hodinách) za aktuální rok</t>
  </si>
  <si>
    <t>Místo pracoviště (obec)</t>
  </si>
  <si>
    <t>Rozpočtová položka</t>
  </si>
  <si>
    <t>Poznámka</t>
  </si>
  <si>
    <t>částečný ITS I.II.</t>
  </si>
  <si>
    <t>listopad</t>
  </si>
  <si>
    <t>prosinec</t>
  </si>
  <si>
    <t>červen</t>
  </si>
  <si>
    <t>přesčas</t>
  </si>
  <si>
    <t>lékař</t>
  </si>
  <si>
    <t>Cestovní příkazy</t>
  </si>
  <si>
    <t>Ve všech případech je nutné doložení Technického průkazu vozidla. Výše průměrné spotřeby paliva na 1 km je stanovena:</t>
  </si>
  <si>
    <r>
      <t>a)        v případě používání služebního osobního auta pro služební cestu související s projektem jsou náhrady za spotřebované pohonné hmoty určeny dle</t>
    </r>
    <r>
      <rPr>
        <sz val="10"/>
        <color indexed="8"/>
        <rFont val="Arial CE"/>
        <family val="2"/>
        <charset val="238"/>
      </rPr>
      <t xml:space="preserve"> knihy jízd a doložením nákupu PHM (paragon, faktura apod.), </t>
    </r>
    <r>
      <rPr>
        <sz val="10"/>
        <rFont val="Arial CE"/>
        <family val="2"/>
        <charset val="238"/>
      </rPr>
      <t>v případě plátce je nutné odečíst DPH</t>
    </r>
  </si>
  <si>
    <t>b)        v případě používání soukromého osobního auta pro služební cestu související s projektem se výše náhrady za spotřebované pohonné hmoty řídí:</t>
  </si>
  <si>
    <t>Razítko a podpis</t>
  </si>
  <si>
    <t>Datum zdanitelného plnění</t>
  </si>
  <si>
    <t>řádek 9</t>
  </si>
  <si>
    <t>řádek6</t>
  </si>
  <si>
    <t>Příprava projektové dokumentace projektu a dohled na realizací a kvalitou dodávek.</t>
  </si>
  <si>
    <t>Výstupní kontrola produkce nového zařízení.</t>
  </si>
  <si>
    <t>Vedení projektového týmu.</t>
  </si>
  <si>
    <t>Administrativní činnosti spojené s projektem. Vedení obchodních  jednání s obchodními partnery.</t>
  </si>
  <si>
    <t>Dohled nad stavební částí projektu.</t>
  </si>
  <si>
    <t>Tvorba konceptu využití SW a HW při realizaci projektu a jeho implementace do praxe. Školení řadových uživatelů.</t>
  </si>
  <si>
    <t xml:space="preserve">Do pracovních fondů zapište hodiny na základě pokynů pro vyplnění. </t>
  </si>
  <si>
    <t>Kontrola</t>
  </si>
  <si>
    <t>Odměna za práci na projektu</t>
  </si>
  <si>
    <t>Uplatňované mzdové náklady za období (od, do)</t>
  </si>
  <si>
    <t>Jméno zaměstnance, nárokované mzdové náklady (od - do)</t>
  </si>
  <si>
    <t>Datum zdanitelného plnění zadejte jako poslední den uplatňovaných mzdových nákladů za všechny zaměstnance podílející se na projektu. Pro vyplnění data zdanitelného plnění je určující poslední měsíc v dané etapě, za který si nárokujete mzdové náklady alespoň u jednoho zaměstnance.</t>
  </si>
  <si>
    <t>Vyberte ze seznamu, zda se jedná o  zaměstnance na hlavní pracovní poměr (HPP), o Dohodu o provedení práce (DPP) nebo  Dohodu o pracovní činnosti (DPČ). Pokud zaměstnanec bude pracovat na DPP u zaměstnavatele za min. 10 000 Kč za kalendářní měsíc na jednu nebo více dohod na projektu vyberte (DPP 10).</t>
  </si>
  <si>
    <t>DPP 10</t>
  </si>
  <si>
    <t>4) uvedené údaje se vztahují k příslušné etapě, nikoliv k celému projektu v případě více etapového projektu. Potvrzuji, že dovolená není zahrnuta ve vyšší míře než náleží k dané etapě projektu a že jsem postupoval v souladu s platnou Metodikou k autorizaci mzdových nákladů a zákoníku práce;</t>
  </si>
  <si>
    <t>Je nutné přesně popsat činnost pracovníka v dané etapě. Popis by měl zahrnovat jak rutinní úkoly, tak i úkoly jednorázové, včetně popisu vztahu těchto činností k realizaci projektu a odůvodnění nezbytností těchto úkolů pro účely projektu.</t>
  </si>
  <si>
    <t>d) Zákon č. 2/2009 Sb., kterým se mění zákon č. 586/1992 Sb. o daních z příjmů, ve znění pozdějších předpisů, a některé další zákony, změnil ustanovení v § 24 odst. 2 písm. k) bod 3 tak, že došlo ke sjednocení možnosti použití "paušálních cen" pohonných hmot, které doposud mohli uplatňovat podnikatelé na základě pokynů MF řady "D" s tzv. vyhláškovými cenami pro zaměstnance, používající svoje vozidlo pro účely zaměstnavatele. Podle této úpravy, počínaje již rokem 2009, nebude Ministerstvo financí vydávat pokyny k cenám PHM pro podnikatele a ti naopak budou moci použít ceny vydávané vyhláškami MPSV.</t>
  </si>
  <si>
    <t>sloupec M</t>
  </si>
  <si>
    <t>Petr Sťastný 1.1.2011 - 30.6.2011</t>
  </si>
  <si>
    <t>Pavel Kopecký 1.1.2011 - 30.6.2011</t>
  </si>
  <si>
    <t>Jiří Chládek 1.1.2011 - 30.6.2011</t>
  </si>
  <si>
    <t>Jan Pavlík1.11.2010 - 31.12.2010</t>
  </si>
  <si>
    <t>Jan Pavlík 1.1.2011 - 30.4.2011</t>
  </si>
  <si>
    <t>Karel Veselý 1.1.2011 - 30.6.2011</t>
  </si>
  <si>
    <t xml:space="preserve">Celkem za práci na projektu v rámci etapy </t>
  </si>
  <si>
    <t xml:space="preserve">Odměna za práci na projektu v rámci etapy </t>
  </si>
  <si>
    <t>Pojistné na sociální a zdravotní pojištění v Kč za práci na projektu v rámci etapy  (hrubá mzda)</t>
  </si>
  <si>
    <t>Toto políčko slouží pro kontrolu správného vyplnění mzdových tabulek. Hodnota se rovná součtu pole Počet hodin odpracovaných na projektu za práci na projektu v rámci etapy a pole Počet hodin čerpané dovolené za práci na projektu v rámci etapy.</t>
  </si>
  <si>
    <t>Toto políčko slouží pro kontrolu správného vyplnění mzdových tabulek. Kontrola porovná součet pole Počet hodin odpracovaných na projektu za práci na projektu v rámci etapy a pole Počet hodin čerpané dovolené za práci na projektu v rámci etapy, který nesmí být větší než pole Fond pracovní doby v hodinách za etapu u zaměstnavatele.</t>
  </si>
  <si>
    <t>5.4 SPK 021</t>
  </si>
  <si>
    <t>Jaro s.r.o. Jarní 18, 1787 02 Jarovice, IČ 87654321</t>
  </si>
  <si>
    <t>mzdy de minimis</t>
  </si>
  <si>
    <t>1</t>
  </si>
  <si>
    <t>31. 5. 2011</t>
  </si>
  <si>
    <t>1. 10. 2010 - 31. 5. 2011</t>
  </si>
  <si>
    <t>Petr Šťastný</t>
  </si>
  <si>
    <t>Pavel Kopecký</t>
  </si>
  <si>
    <t>Jiří Chládek</t>
  </si>
  <si>
    <t>Jan Pavlík</t>
  </si>
  <si>
    <t>Oskar Malý</t>
  </si>
  <si>
    <t>Karel Veselý</t>
  </si>
  <si>
    <t>Ivan Poláček 1.1.2011 - 31.5.2011</t>
  </si>
  <si>
    <t>Josef Nováček 1.1.2011 - 30.4.2011</t>
  </si>
  <si>
    <t>50% na projektu, 100 % u zaměstnavatele, oměna je za práci na projektu i za práci u zaměstnavatele</t>
  </si>
  <si>
    <t>Josef Nováček</t>
  </si>
  <si>
    <t xml:space="preserve">100% na projektu, 100 % u zaměstnavatele, odměna pouze za práci na projektu </t>
  </si>
  <si>
    <t xml:space="preserve">50% na projektu, 100 % u zaměstnavatele, odměna pouze za práci na projektu </t>
  </si>
  <si>
    <t>Ivan Poláček</t>
  </si>
  <si>
    <t>Toto políčko slouží pro kontrolu správného vyplnění mzdových tabulek. Kontrola porovná pole Fond pracovní doby v hodinách za etapu u zaměstnavatele, které musí být větší nebo rovno poli Pracovní fond doby v hodinách za práci na projektu v rámci etapy bez dovolené/ nebo na základě dohody za etapu bez dovolené a dalších neodpracovaných hodin. Dále porovná pole Pracovní fond doby v hodinách za práci na projektu v rámci etapy bez dovolené/ nebo na základě dohody za etapu bez dovolené a dalších neodpracovaných hodin, které musí být větší nebo rovno poli Počet hodin odpracovaných na projektu za práci na projektu v rámci etapy . Obě podmínky musí být splněny současně.</t>
  </si>
  <si>
    <t>špatně vyplněná tabulka, Fond pracovní doby u zaměstnatele nesmí být nižší než Pracovní fond na projektu</t>
  </si>
  <si>
    <t>Petr Šťastný 1.1.2011 - 30.6.2011</t>
  </si>
  <si>
    <t>Zúčtovaná hrubá mzda/ zúčtovaná odměna v dané etapě dělená fondem pracovní doby v hodinách za etapu/ nebo na základě dohody za etapu.</t>
  </si>
  <si>
    <t>Náhrada za dovolenou dělená počtem hodin čerpané dovolené za etapu.</t>
  </si>
  <si>
    <t>Způsobilá část dovolené vzhledem k době odpracované na projektu. Hodnota v poli "Nárok na dovolenou v hodinách" se může lišit od  výpočtu v poli "Způsobilá dovolená v hodinách za etapu" a od výše zákonného nároku na dovolenou.</t>
  </si>
  <si>
    <t>Skutečný počet hodin, které daný pracovník odpracoval na projektu. Odečtené o nemoc, lékaře, svatbu, pohřeb, neplacené volno a dovolenou. V případě plného úvazku na projektu lze zahrnout hodiny svátků. Vyplňte dle výše hodinového úvazku a včetně případného přesčasu.</t>
  </si>
  <si>
    <t>Součet odměn vyplacených za práci na projektu.</t>
  </si>
  <si>
    <t>Jiří Chládek    1.1.2011 - 30.4.2011</t>
  </si>
  <si>
    <t>Oskar Malý        1.1.2011 - 30.4.2011</t>
  </si>
  <si>
    <r>
      <t xml:space="preserve">-       </t>
    </r>
    <r>
      <rPr>
        <sz val="10"/>
        <rFont val="Arial CE"/>
        <family val="2"/>
        <charset val="238"/>
      </rPr>
      <t>v případě zaměstnanců příslušnou vyhláškou podle zákona č. 119/1992 Sb., o cestovních náhradách, nebo zákona č. 262/2006 Sb., zákoník práce (rok 2005 – č. 647/2004 Sb.,  rok 2006 – č. 496/2006 Sb., rok 2007 – č. 262/2006 Sb., rok 2008 - č. 357/2007 Sb.),</t>
    </r>
  </si>
  <si>
    <r>
      <t xml:space="preserve">-       </t>
    </r>
    <r>
      <rPr>
        <sz val="10"/>
        <rFont val="Arial CE"/>
        <family val="2"/>
        <charset val="238"/>
      </rPr>
      <t>v případě poplatníka dle Pokynu ministerstva financí o průměrných cenách PHM (r. 2004 – Pokyn č. D-276, r. 2005 – č. D‑296, r. 2006 – č. D-306, r. 2007 – č. D-317).</t>
    </r>
  </si>
  <si>
    <r>
      <t>-</t>
    </r>
    <r>
      <rPr>
        <sz val="10"/>
        <rFont val="Arial CE"/>
        <family val="2"/>
        <charset val="238"/>
      </rPr>
      <t>       jako výše kombinované spotřeby dle norem EU uvedené v technickém průkazu vozidla (poslední ze tří hodnot),</t>
    </r>
  </si>
  <si>
    <r>
      <t>-</t>
    </r>
    <r>
      <rPr>
        <sz val="10"/>
        <rFont val="Arial CE"/>
        <family val="2"/>
        <charset val="238"/>
      </rPr>
      <t>       aritmetickým průměrem hodnot spotřeby paliva (pokud není údaj o kombinované spotřebě uveden).</t>
    </r>
  </si>
  <si>
    <r>
      <t xml:space="preserve">c) </t>
    </r>
    <r>
      <rPr>
        <sz val="10"/>
        <rFont val="Arial CE"/>
        <family val="2"/>
        <charset val="238"/>
      </rPr>
      <t xml:space="preserve">K nárokovaným cestovním nákladů je třeba doložit cestovní příkazy a související doklady (např. účtenky za ubytování). V případě použití hromadné dopravy je nutné doložení kopií cestovních dokladů (jízdenky, lístky na vlak atp., netýká se dokladů pracovní cesty, jejíž souhrnná výše nepřesáhla 10 000,- Kč), v případě plátce je nutné odečíst DPH. </t>
    </r>
  </si>
  <si>
    <t>špatně vyplněná tabulka, musí být vyplněn Fond pracovní doby u zaměstnavatele</t>
  </si>
  <si>
    <t xml:space="preserve">špatně vyplněná tabulka, součet pole Počet hodin odpracovaných na projektu a pole Počet hodin čerpané dovolené nesmí být větší než pole Fond pracovní doby u zaměstnavatele </t>
  </si>
  <si>
    <t>špatně vyplněná tabulka, Pracovní fond na projektu musí být větší než Počet hodin odpracovaných na projektu</t>
  </si>
  <si>
    <t>Spolu s Žádostí o platbu dokládá příjemce dotace pouze "Výkaz práce - Rozpis mzdových nákladů a dovolené" a pracovní smlouvy. Pokud příjemce nárokuje  v Žádosti o platbu cestovné, dokládá "Rozpis cestovních nákladů" a další příslušné doklady (viz. list "Metodika cestovné"). Příjemce dotace není povinen dokládat spolu s Žádostí o platbu mzdové listy ani jiné výkazy o činnosti zaměstnanců. Mzdové listy a evidenci docházky zaměstnanců je však povinen na vyžádání předložit kontrolním a auditním orgánům ČR a EU (např. při kontrole na místě provedené pracovníky MPO před proplacením Žádosti o platbu).</t>
  </si>
  <si>
    <t>Ondřej Tomáš</t>
  </si>
  <si>
    <t>Ondřej Tomáš 1.1.2011 - 31.5.2011</t>
  </si>
  <si>
    <t xml:space="preserve">Nezpůsobilými výdaji se rozumí např.:
• dovolená, pokud zaměstnanec nepracuje celým svým úvazkem na projektu (pokud není pro danou výzvu stanoveno jinak),
• dovolená nad nárok za danou etapu,
• dovolená u DPP, 
• dovolená u DPČ pokud není sjednaná na základě dohody o pracovní činnosti,
• dovolená převedená z minulých let,                                                                                                                                                                               • proplacená nevyčerpaná dovolená (např. vzhledem k ukončení pracovního poměru),
• peněžitá pomoc v mateřství,
• náhradní volno za práci ve svátek, 
• v případě částečného úvazku odměna u zaměstnavatele za práci mimo projekt,  
• nemocenská (a to i nemocenská hrazená zaměstnavatelem)
• překážky v práci dle nařízení vlády 590/2006 Sb. (např. účast na svatbě, pohřbu, návštěva lékaře, atd.), protože se vyplácejí na základě nařízení vlády bez ohledu, jestli zaměstnanci pracují nebo nepracují na projektu,
• náhrada mzdy dle interních předpisů (např. sick day, studijní volno…), protože se vyplácejí na základě interního nařízení bez ohledu, jestli zaměstnanci pracují nebo nepracují na projektu,
• náhrady dle § 203 zákona č. 262/2006Sb., protože se vyplácejí na základě zákona bez ohledu, jestli zaměstnanci pracují nebo nepracují na projektu (např. dárce krve, činnost vedoucího na táborech pro děti a mládež, činnost člena Horské služby…),
• další obdobné případy dle individuálního posouzení ŘO.               
</t>
  </si>
  <si>
    <t xml:space="preserve">Vyplňte dle plánovacího kalendáře (včetně svátků, pokud připadají na pracovní dny). Vyplňte za část etapy, za kterou jsou nárokovány mzdové náklady. Vyplňte dle výše hodinového úvazku a včetně případného přesčasu. </t>
  </si>
  <si>
    <t xml:space="preserve">Náhrada za dovolenou za dobu práce na projektu v rámci etapy </t>
  </si>
  <si>
    <t>Pracovní fond doby v hodinách za dobu práce na projektu v rámci etapy  bez dovolené / nebo na základě dohody za etapu bez dovolené a dalších neodpracovaných hodin</t>
  </si>
  <si>
    <t xml:space="preserve">Počet hodin čerpané dovolené za dobu práce na projektu v rámci etapy </t>
  </si>
  <si>
    <t xml:space="preserve">Počet hodin odpracovaných na projektu za dobu práce na projektu v rámci etapy </t>
  </si>
  <si>
    <r>
      <t>Náhrada za dovolenou je způsobilým výdajem ve výši, která odpovídá nároku na dovolenou na základě počtu skutečně odpracovaných dnů na projektu. Žadatel může nárokovat jen alikvotní část nároku zaměstnance na dovolenou vzhledem</t>
    </r>
    <r>
      <rPr>
        <sz val="10"/>
        <rFont val="Arial CE"/>
        <family val="2"/>
        <charset val="238"/>
      </rPr>
      <t xml:space="preserve"> k rozsahu etapy/projektu (tj. počet měsíců) a kalendářnímu roku a k odpracované době zaměstnance na projektu a ke kalendářnímu roku. V případě rozdílné délky etapy a práce doby na projektu se nárok na dovolenou počítá ze skutečně odpracované doby na projektu.</t>
    </r>
  </si>
  <si>
    <r>
      <rPr>
        <sz val="10"/>
        <rFont val="Arial CE"/>
        <family val="2"/>
        <charset val="238"/>
      </rPr>
      <t>"Výkaz práce - rozpis mzdových nákladů a dovolené" a "Rozpis cestovních nákladů" musí být opatřeny podpisem a razítkem statutárního orgánu příjemce dotace, který je plně odpovědný za jejich správnost.</t>
    </r>
  </si>
  <si>
    <r>
      <t xml:space="preserve">V případě, kdy nastane odlišnost při výpočtu mzdových nákladů v účetnictví a předepsaných tabulkách, je způsobilým výdajem nižní hodnota. </t>
    </r>
    <r>
      <rPr>
        <sz val="10"/>
        <rFont val="Arial CE"/>
        <family val="2"/>
        <charset val="238"/>
      </rPr>
      <t>Není nutné přeúčtovávat mzdové náklady v účetnictví.</t>
    </r>
  </si>
  <si>
    <t>Počet hodin pracovního dne násobíme počtem pracovních dní odpracovaných na projektu. Odečtené o nemoc, lékaře, svatbu, pohřeb, neplacené volno a dovolenou. V případě plného úvazku na projektu lze zahrnout hodiny svátků. Vyplňte dle výše celkového hodinového uvazku včetně případného přesčasu (i v případě částočného úvazku na projektu).</t>
  </si>
  <si>
    <t xml:space="preserve">Způsobilá dovolená v hodinách za dobu práce na projektu v rámci etapy </t>
  </si>
  <si>
    <t>Součet zúčtovaných hrubých mezd za dobu práce na projektu v rámci etapy (bez odměn přidělených přímo za práci na projektu, bez odměn přidělených za práci mimo projekt, náhrad za dovolenou a další neodpracované dny)</t>
  </si>
  <si>
    <t xml:space="preserve">Vyplňte dle mzdového listu zúčtovanou hrubou mzdu daného zaměstnance. Hrubá mzda po odečtení náhrad za dovolenou, nemocenské, náhrady za překážky v práci a dalších náhrad, které nejsou přímo spojeny s pracovním výkonem. Hrubou mzdu uveďte včetně placených svátků. V případě, že byla zaměstnanci vyplacena odměna pouze za práci na projektu, neuvádí se tato odměna do součtu hrubých mezd, ale do buňky Odměna za práci na projektu (sl. H, ř. c.). V případě, že zaměstnanci byla vyplacena odměna za práci mimo projekt, neuvádí se tato odměna do součtu hrubých mezd. V případě, že zaměstnanci byla zúčtovaná odměna za veškerou jeho činnost zároveň (tedy jak za práci pro zaměstnavatele mimo projekt, tak i za práci na projektu) a nelze rozlišit, jaká část odměny přísluší práci na projektu a jaká ne, uvádí se součet hrubých mezd včetně celkových odměn. V případě, že byla zaměstnanci zúčtována odměna za delší časové období, je nutné odměnu poměrně rozdělit do měsíců, kterých se týká (poměrná část odměny se zaokrouhluje na celé Kč směrem dolů). </t>
  </si>
  <si>
    <t xml:space="preserve">odměna </t>
  </si>
  <si>
    <t>100% na projektu, 2 hodiny úvazek u zaměstnavatele, odměna pouze za práci na projektu</t>
  </si>
  <si>
    <t>100% na projektu, 100 % u zaměstnavatele, etapa na přelomu let, odměna pouze za práci na projektu</t>
  </si>
  <si>
    <t>50% na projektu, 100 % u zaměstnavatele, odměna pouze za práci mimo projekt</t>
  </si>
  <si>
    <t xml:space="preserve">100% na projektu, 100 % u zaměstnavatele + přesčas 14 hodin, odměna pouze za práci na projektu </t>
  </si>
  <si>
    <t xml:space="preserve">100% na projektu, 100 % u zaměstnavatele, etapa na přelomu let, odměna pouze za práci na projektu </t>
  </si>
  <si>
    <t>Vyplňte jméno a příjmení zaměstnance, podílejícího se na realizaci projektu. Pokud se vykazují k danému zaměstnanci náklady za více než jeden kalendářní rok i v případě trvání etapy na přelomu dvou let, je nutné rozepsat výdaje každého roku do samostatného řádku. Ke jménu zaměstnance doplňte, za jaké období jsou mzdové náklady zaměstnance nárokovány.</t>
  </si>
  <si>
    <t>Dokládání "Výkazu práce - rozpisu mzdových nákladů a dovolené"  a "Rozpisu cestovních nákladů" je nutné i v elektronické podobě, ve formátu xls. Vložte "Výkaz práce - rozpis mzdových nákladů a dovolené" a "Rozpis cestovních nákladů" do seznamu dokumentů v Žádosti o platbu v  ISKP.</t>
  </si>
  <si>
    <t xml:space="preserve">1) výše jmenovaní zaměstnanci, jejichž cestovní náklady jsou v rámci výše uvedeného projektu a etapy uplatňovány, jsou zaměstnáni u zaměstnavatele; </t>
  </si>
  <si>
    <t>e) Informace ke způsobu zápisu cestovních nákladů do Žádosti o platbu jsou uvedeny v Pravidlech pro žadatele a příjemce dotace z OPPIK - obecné části. Tento dokument naleznete na webových stránkách Agentury CzechInvest.</t>
  </si>
  <si>
    <t>Dokládání "Rozpisu cestovních nákladů" je nutné i v elektronické podobě, ve formátu xls. Vložte "Rozpis cestovních nákladů" do seznamu dokumentů v Žádosti o platbu v  ISKP.</t>
  </si>
  <si>
    <t xml:space="preserve">1) výše jmenovaní zaměstnanci, jejichž osobní náklady jsou v rámci výše uvedeného projektu a etapy uplatňovány, jsou zaměstnáni u zaměstnavatele a uvedeným úvazkem na projektu; </t>
  </si>
  <si>
    <t>Sumu ze součtového řádku přeneste do Žádosti o platbu v ISKP do záložky "SD1-Účetní/daňové doklady". Zde  založte nový účetní doklad, kde jako položku rozpočtu uveďte cestovní náhrady a pole "Název Dodavatele" (např. cestovní náhrady leden - červen), IČ zvolte fiktivní 12345678 jako číslo účetního dokladu poslední nárokovaný měsíc/rok (např. 06_2016), do pole "Datum vystavení", "Datum zdanitelného plnění" a "Datum úhrady" zapište datum ukončení poslední pracovní cesty. Smlouva a VŘ budou zaškrtnuty jako nerelevantní. Do pole Celková částka bez DPH zapište celkovou sumu ze součtového řádku (nutno překopírovat do pole "Částka bez DPH připadající na prokazované ZV"). Do pole "DPH" zapište 0 (stejně tak pole "Částka DPH připadajíc na prokazované ZV"). Mimo doporučenou tabulku je nutné dodat kopie vyúčtovaných cestovních příkazů, kopie zpráv z pracovní cesty, v případě všech zahraničních pracovních cest a tuzemských cest, kdy vyúčtované náklady přesahují 10 000 Kč, i kopie podpůrných dokladů (jízdenek apod.).</t>
  </si>
  <si>
    <t xml:space="preserve">Vyplňte kód a název příslušné rozpočtové položky dle schváleného rozpočtu v Rozhodnutí o poskytnutí dotace. </t>
  </si>
  <si>
    <r>
      <t>V případě DPP a částečného úvazku na projektu</t>
    </r>
    <r>
      <rPr>
        <b/>
        <sz val="9"/>
        <rFont val="Arial CE"/>
        <charset val="238"/>
      </rPr>
      <t xml:space="preserve"> </t>
    </r>
    <r>
      <rPr>
        <sz val="9"/>
        <rFont val="Arial CE"/>
        <family val="2"/>
        <charset val="238"/>
      </rPr>
      <t xml:space="preserve">vyplňte nulu. Pokud se nárok na dovolenou u zaměstnance v průběhu roku změnil z 20 na 25 dnů, pak je třeba uvést na samostatný řádek výdaje pro část roku s nárokem na 20 dnů dovolené a na samostatný řádek výdaje pro část roku s nárokem na 25 dnů za aktuální rok, bez převedené dovolené minulých let. I v případě nástupu v průběhu roku je nutné doplnit výši ročního nároku na dovolenou. </t>
    </r>
  </si>
  <si>
    <t>Vyplňte plný úvazek v případě, že zaměstnanec pracuje na 100 % na projektu, částečný v případě, že pracuje na méně než 100 % na projektu.</t>
  </si>
  <si>
    <t>Vyplňte dle plánovacího kalendáře (včetně svátků, pokud připadají na pracovní dny). V  případě nástupu v průběhu roku vyplňte fond pracovní doby za celý kalendářní rok. Vyplňte dle výše hodinového úvazku a včetně případného přesčasu. V případě DPP a částečného úvazku na projektu vyplňte nulu.</t>
  </si>
  <si>
    <r>
      <t>Skutečná náhrada přiznaná zaměstnavatelem, v případě DPP a částečného úvazku na projektu</t>
    </r>
    <r>
      <rPr>
        <sz val="9"/>
        <rFont val="Arial CE"/>
        <family val="2"/>
        <charset val="238"/>
      </rPr>
      <t xml:space="preserve"> vyplňte nulu.</t>
    </r>
  </si>
  <si>
    <r>
      <t>Doplňte skutečně čerpanou dovolenou:  výpočet dnů čerpané dovolené krát počet hodin pracovního dne. V případě DPP a částečného úvazku na projektu</t>
    </r>
    <r>
      <rPr>
        <sz val="9"/>
        <rFont val="Arial CE"/>
        <family val="2"/>
        <charset val="238"/>
      </rPr>
      <t xml:space="preserve"> vyplňte nulu.</t>
    </r>
  </si>
  <si>
    <r>
      <t xml:space="preserve"> VÝKAZ PRÁCE - Rozpis mzdových nákladů a dovolené - </t>
    </r>
    <r>
      <rPr>
        <b/>
        <sz val="13"/>
        <color rgb="FFFF0000"/>
        <rFont val="Arial CE"/>
        <charset val="238"/>
      </rPr>
      <t>platnost pro mzdy od 1.7.2019</t>
    </r>
  </si>
  <si>
    <t>V případě, že zaměstnanec spadá do režimu Nařízení Evropského parlamentu a Rady (ES) č. 883/2004 není povinen použít předepsané mzdové tabulky, má povinnost předkládat vlastní tabulky a pracovní smlouvy. Předložené tabulky však musí obsahovat všechny údaje stanovené v předepsaných mzdových tabulkách, včetně poměru dovolené zahrnuté do způsobilých výdajů vzhledem k rozsahu etapy/projektu (tj. počet měsíců) a kalendářnímu roku a k odpracované době zaměstnance na projektu a ke kalendářnímu roku a „Čestné prohlášení“ stejného znění, které je uvedeno v závěru předepsaných mzdových tabulek. Mzdové tabulky je nutno dokládat v písemné formě i v elektronické podobě. V případě potřeby si může MPO nebo API vyžádat  doložení mzdových listů. Pro výpočet způsobilých výdajů se používá roční kurz ČNB.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</si>
</sst>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
  </numFmts>
  <fonts count="25" x14ac:knownFonts="1">
    <font>
      <sz val="10"/>
      <name val="Arial CE"/>
      <family val="2"/>
      <charset val="238"/>
    </font>
    <font>
      <b/>
      <sz val="10"/>
      <color indexed="10"/>
      <name val="Arial CE"/>
      <family val="2"/>
      <charset val="238"/>
    </font>
    <font>
      <b/>
      <sz val="10"/>
      <name val="Arial CE"/>
      <family val="2"/>
      <charset val="238"/>
    </font>
    <font>
      <sz val="9"/>
      <name val="Arial CE"/>
      <family val="2"/>
      <charset val="238"/>
    </font>
    <font>
      <b/>
      <sz val="9"/>
      <name val="Arial CE"/>
      <family val="2"/>
      <charset val="238"/>
    </font>
    <font>
      <b/>
      <sz val="14"/>
      <name val="Arial CE"/>
      <family val="2"/>
      <charset val="238"/>
    </font>
    <font>
      <b/>
      <sz val="13"/>
      <name val="Arial CE"/>
      <family val="2"/>
      <charset val="238"/>
    </font>
    <font>
      <sz val="11"/>
      <name val="Arial CE"/>
      <family val="2"/>
      <charset val="238"/>
    </font>
    <font>
      <b/>
      <sz val="11"/>
      <name val="Arial CE"/>
      <family val="2"/>
      <charset val="238"/>
    </font>
    <font>
      <sz val="10"/>
      <color indexed="9"/>
      <name val="Arial CE"/>
      <family val="2"/>
      <charset val="238"/>
    </font>
    <font>
      <sz val="9"/>
      <color indexed="10"/>
      <name val="Arial CE"/>
      <family val="2"/>
      <charset val="238"/>
    </font>
    <font>
      <sz val="8"/>
      <name val="Arial CE"/>
      <family val="2"/>
      <charset val="238"/>
    </font>
    <font>
      <b/>
      <sz val="12"/>
      <name val="Arial CE"/>
      <family val="2"/>
      <charset val="238"/>
    </font>
    <font>
      <sz val="12"/>
      <name val="Arial CE"/>
      <family val="2"/>
      <charset val="238"/>
    </font>
    <font>
      <sz val="10"/>
      <name val="Arial CE"/>
      <family val="2"/>
      <charset val="238"/>
    </font>
    <font>
      <sz val="10"/>
      <color indexed="43"/>
      <name val="Arial CE"/>
      <family val="2"/>
      <charset val="238"/>
    </font>
    <font>
      <sz val="10"/>
      <color indexed="8"/>
      <name val="Arial CE"/>
      <family val="2"/>
      <charset val="238"/>
    </font>
    <font>
      <sz val="10"/>
      <name val="Arial CE"/>
      <family val="2"/>
      <charset val="238"/>
    </font>
    <font>
      <sz val="9"/>
      <color indexed="81"/>
      <name val="Tahoma"/>
      <family val="2"/>
      <charset val="238"/>
    </font>
    <font>
      <b/>
      <sz val="9"/>
      <color indexed="81"/>
      <name val="Tahoma"/>
      <family val="2"/>
      <charset val="238"/>
    </font>
    <font>
      <sz val="11"/>
      <name val="Arial CE"/>
      <charset val="238"/>
    </font>
    <font>
      <b/>
      <sz val="10"/>
      <color rgb="FFFF0000"/>
      <name val="Arial CE"/>
      <charset val="238"/>
    </font>
    <font>
      <sz val="9"/>
      <name val="Arial CE"/>
      <charset val="238"/>
    </font>
    <font>
      <b/>
      <sz val="9"/>
      <name val="Arial CE"/>
      <charset val="238"/>
    </font>
    <font>
      <b/>
      <sz val="13"/>
      <color rgb="FFFF0000"/>
      <name val="Arial CE"/>
      <charset val="238"/>
    </font>
  </fonts>
  <fills count="7">
    <fill>
      <patternFill patternType="none"/>
    </fill>
    <fill>
      <patternFill patternType="gray125"/>
    </fill>
    <fill>
      <patternFill patternType="solid">
        <fgColor indexed="27"/>
        <bgColor indexed="41"/>
      </patternFill>
    </fill>
    <fill>
      <patternFill patternType="solid">
        <fgColor indexed="42"/>
        <bgColor indexed="27"/>
      </patternFill>
    </fill>
    <fill>
      <patternFill patternType="solid">
        <fgColor indexed="43"/>
        <bgColor indexed="26"/>
      </patternFill>
    </fill>
    <fill>
      <patternFill patternType="solid">
        <fgColor indexed="43"/>
        <bgColor indexed="64"/>
      </patternFill>
    </fill>
    <fill>
      <patternFill patternType="solid">
        <fgColor theme="0"/>
        <bgColor indexed="27"/>
      </patternFill>
    </fill>
  </fills>
  <borders count="112">
    <border>
      <left/>
      <right/>
      <top/>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right style="thin">
        <color indexed="8"/>
      </right>
      <top/>
      <bottom style="thin">
        <color indexed="8"/>
      </bottom>
      <diagonal/>
    </border>
    <border>
      <left style="thin">
        <color indexed="8"/>
      </left>
      <right style="thin">
        <color indexed="8"/>
      </right>
      <top/>
      <bottom style="thin">
        <color indexed="8"/>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medium">
        <color indexed="8"/>
      </left>
      <right style="medium">
        <color indexed="8"/>
      </right>
      <top style="medium">
        <color indexed="8"/>
      </top>
      <bottom style="medium">
        <color indexed="8"/>
      </bottom>
      <diagonal/>
    </border>
    <border>
      <left style="thin">
        <color indexed="8"/>
      </left>
      <right style="thin">
        <color indexed="8"/>
      </right>
      <top style="medium">
        <color indexed="8"/>
      </top>
      <bottom style="medium">
        <color indexed="8"/>
      </bottom>
      <diagonal/>
    </border>
    <border>
      <left style="thin">
        <color indexed="8"/>
      </left>
      <right style="medium">
        <color indexed="8"/>
      </right>
      <top style="medium">
        <color indexed="8"/>
      </top>
      <bottom style="medium">
        <color indexed="8"/>
      </bottom>
      <diagonal/>
    </border>
    <border>
      <left style="medium">
        <color indexed="8"/>
      </left>
      <right style="medium">
        <color indexed="8"/>
      </right>
      <top style="medium">
        <color indexed="8"/>
      </top>
      <bottom/>
      <diagonal/>
    </border>
    <border>
      <left style="medium">
        <color indexed="8"/>
      </left>
      <right style="thin">
        <color indexed="8"/>
      </right>
      <top style="medium">
        <color indexed="8"/>
      </top>
      <bottom style="thin">
        <color indexed="8"/>
      </bottom>
      <diagonal/>
    </border>
    <border>
      <left style="thin">
        <color indexed="8"/>
      </left>
      <right style="thin">
        <color indexed="8"/>
      </right>
      <top style="medium">
        <color indexed="8"/>
      </top>
      <bottom style="thin">
        <color indexed="8"/>
      </bottom>
      <diagonal/>
    </border>
    <border>
      <left style="thin">
        <color indexed="8"/>
      </left>
      <right style="medium">
        <color indexed="8"/>
      </right>
      <top style="medium">
        <color indexed="8"/>
      </top>
      <bottom style="thin">
        <color indexed="8"/>
      </bottom>
      <diagonal/>
    </border>
    <border>
      <left style="medium">
        <color indexed="8"/>
      </left>
      <right style="thin">
        <color indexed="8"/>
      </right>
      <top style="thin">
        <color indexed="8"/>
      </top>
      <bottom style="thin">
        <color indexed="8"/>
      </bottom>
      <diagonal/>
    </border>
    <border>
      <left style="thin">
        <color indexed="8"/>
      </left>
      <right style="medium">
        <color indexed="8"/>
      </right>
      <top style="thin">
        <color indexed="8"/>
      </top>
      <bottom style="thin">
        <color indexed="8"/>
      </bottom>
      <diagonal/>
    </border>
    <border>
      <left style="medium">
        <color indexed="8"/>
      </left>
      <right style="thin">
        <color indexed="8"/>
      </right>
      <top style="thin">
        <color indexed="8"/>
      </top>
      <bottom style="medium">
        <color indexed="8"/>
      </bottom>
      <diagonal/>
    </border>
    <border>
      <left style="thin">
        <color indexed="8"/>
      </left>
      <right style="thin">
        <color indexed="8"/>
      </right>
      <top style="thin">
        <color indexed="8"/>
      </top>
      <bottom style="medium">
        <color indexed="8"/>
      </bottom>
      <diagonal/>
    </border>
    <border>
      <left style="thin">
        <color indexed="8"/>
      </left>
      <right style="medium">
        <color indexed="8"/>
      </right>
      <top style="thin">
        <color indexed="8"/>
      </top>
      <bottom style="medium">
        <color indexed="8"/>
      </bottom>
      <diagonal/>
    </border>
    <border>
      <left/>
      <right/>
      <top/>
      <bottom style="thin">
        <color indexed="8"/>
      </bottom>
      <diagonal/>
    </border>
    <border>
      <left style="thin">
        <color indexed="8"/>
      </left>
      <right style="thin">
        <color indexed="8"/>
      </right>
      <top/>
      <bottom/>
      <diagonal/>
    </border>
    <border>
      <left style="thin">
        <color indexed="64"/>
      </left>
      <right style="thin">
        <color indexed="64"/>
      </right>
      <top style="thin">
        <color indexed="64"/>
      </top>
      <bottom style="thin">
        <color indexed="64"/>
      </bottom>
      <diagonal/>
    </border>
    <border>
      <left style="thin">
        <color indexed="8"/>
      </left>
      <right/>
      <top style="thin">
        <color indexed="8"/>
      </top>
      <bottom style="thin">
        <color indexed="8"/>
      </bottom>
      <diagonal/>
    </border>
    <border>
      <left style="thin">
        <color indexed="8"/>
      </left>
      <right style="thin">
        <color indexed="8"/>
      </right>
      <top style="thin">
        <color indexed="8"/>
      </top>
      <bottom/>
      <diagonal/>
    </border>
    <border>
      <left/>
      <right style="thin">
        <color indexed="8"/>
      </right>
      <top style="thin">
        <color indexed="8"/>
      </top>
      <bottom/>
      <diagonal/>
    </border>
    <border>
      <left style="medium">
        <color indexed="8"/>
      </left>
      <right/>
      <top/>
      <bottom style="medium">
        <color indexed="8"/>
      </bottom>
      <diagonal/>
    </border>
    <border>
      <left style="medium">
        <color indexed="64"/>
      </left>
      <right style="medium">
        <color indexed="64"/>
      </right>
      <top style="medium">
        <color indexed="64"/>
      </top>
      <bottom style="medium">
        <color indexed="64"/>
      </bottom>
      <diagonal/>
    </border>
    <border>
      <left style="thin">
        <color indexed="8"/>
      </left>
      <right style="thin">
        <color indexed="8"/>
      </right>
      <top style="thin">
        <color indexed="64"/>
      </top>
      <bottom style="thin">
        <color indexed="64"/>
      </bottom>
      <diagonal/>
    </border>
    <border>
      <left style="medium">
        <color indexed="64"/>
      </left>
      <right style="medium">
        <color indexed="8"/>
      </right>
      <top style="medium">
        <color indexed="64"/>
      </top>
      <bottom style="medium">
        <color indexed="64"/>
      </bottom>
      <diagonal/>
    </border>
    <border>
      <left/>
      <right style="thin">
        <color indexed="8"/>
      </right>
      <top style="medium">
        <color indexed="64"/>
      </top>
      <bottom style="medium">
        <color indexed="64"/>
      </bottom>
      <diagonal/>
    </border>
    <border>
      <left style="thin">
        <color indexed="8"/>
      </left>
      <right style="thin">
        <color indexed="8"/>
      </right>
      <top style="medium">
        <color indexed="64"/>
      </top>
      <bottom style="medium">
        <color indexed="64"/>
      </bottom>
      <diagonal/>
    </border>
    <border>
      <left style="thin">
        <color indexed="8"/>
      </left>
      <right style="medium">
        <color indexed="64"/>
      </right>
      <top style="medium">
        <color indexed="64"/>
      </top>
      <bottom style="medium">
        <color indexed="64"/>
      </bottom>
      <diagonal/>
    </border>
    <border>
      <left/>
      <right style="thin">
        <color indexed="8"/>
      </right>
      <top/>
      <bottom/>
      <diagonal/>
    </border>
    <border>
      <left style="thin">
        <color indexed="8"/>
      </left>
      <right style="thin">
        <color indexed="8"/>
      </right>
      <top style="thin">
        <color indexed="8"/>
      </top>
      <bottom style="medium">
        <color indexed="64"/>
      </bottom>
      <diagonal/>
    </border>
    <border>
      <left style="thin">
        <color indexed="8"/>
      </left>
      <right style="medium">
        <color indexed="64"/>
      </right>
      <top/>
      <bottom style="thin">
        <color indexed="8"/>
      </bottom>
      <diagonal/>
    </border>
    <border>
      <left style="thin">
        <color indexed="8"/>
      </left>
      <right style="medium">
        <color indexed="64"/>
      </right>
      <top style="thin">
        <color indexed="64"/>
      </top>
      <bottom style="thin">
        <color indexed="64"/>
      </bottom>
      <diagonal/>
    </border>
    <border>
      <left style="thin">
        <color indexed="8"/>
      </left>
      <right/>
      <top/>
      <bottom style="thin">
        <color indexed="8"/>
      </bottom>
      <diagonal/>
    </border>
    <border>
      <left style="thin">
        <color indexed="8"/>
      </left>
      <right style="thin">
        <color indexed="8"/>
      </right>
      <top style="medium">
        <color indexed="64"/>
      </top>
      <bottom/>
      <diagonal/>
    </border>
    <border>
      <left style="thin">
        <color indexed="8"/>
      </left>
      <right style="thin">
        <color indexed="8"/>
      </right>
      <top style="medium">
        <color indexed="64"/>
      </top>
      <bottom style="thin">
        <color indexed="8"/>
      </bottom>
      <diagonal/>
    </border>
    <border>
      <left/>
      <right style="thin">
        <color indexed="8"/>
      </right>
      <top style="medium">
        <color indexed="64"/>
      </top>
      <bottom/>
      <diagonal/>
    </border>
    <border>
      <left style="thin">
        <color indexed="8"/>
      </left>
      <right/>
      <top style="medium">
        <color indexed="64"/>
      </top>
      <bottom style="thin">
        <color indexed="8"/>
      </bottom>
      <diagonal/>
    </border>
    <border>
      <left style="thin">
        <color indexed="8"/>
      </left>
      <right style="thin">
        <color indexed="8"/>
      </right>
      <top/>
      <bottom style="medium">
        <color indexed="64"/>
      </bottom>
      <diagonal/>
    </border>
    <border>
      <left style="thin">
        <color indexed="8"/>
      </left>
      <right/>
      <top style="thin">
        <color indexed="8"/>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8"/>
      </left>
      <right/>
      <top style="thin">
        <color indexed="8"/>
      </top>
      <bottom/>
      <diagonal/>
    </border>
    <border>
      <left style="medium">
        <color indexed="8"/>
      </left>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8"/>
      </right>
      <top style="medium">
        <color indexed="64"/>
      </top>
      <bottom style="thin">
        <color indexed="8"/>
      </bottom>
      <diagonal/>
    </border>
    <border>
      <left style="medium">
        <color indexed="64"/>
      </left>
      <right style="thin">
        <color indexed="8"/>
      </right>
      <top style="thin">
        <color indexed="8"/>
      </top>
      <bottom style="thin">
        <color indexed="8"/>
      </bottom>
      <diagonal/>
    </border>
    <border>
      <left style="medium">
        <color indexed="64"/>
      </left>
      <right style="thin">
        <color indexed="8"/>
      </right>
      <top style="thin">
        <color indexed="8"/>
      </top>
      <bottom style="medium">
        <color indexed="64"/>
      </bottom>
      <diagonal/>
    </border>
    <border>
      <left style="medium">
        <color indexed="64"/>
      </left>
      <right style="thin">
        <color indexed="8"/>
      </right>
      <top style="medium">
        <color indexed="64"/>
      </top>
      <bottom/>
      <diagonal/>
    </border>
    <border>
      <left style="medium">
        <color indexed="64"/>
      </left>
      <right style="thin">
        <color indexed="8"/>
      </right>
      <top/>
      <bottom/>
      <diagonal/>
    </border>
    <border>
      <left style="medium">
        <color indexed="64"/>
      </left>
      <right style="thin">
        <color indexed="8"/>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medium">
        <color indexed="64"/>
      </left>
      <right style="thin">
        <color indexed="8"/>
      </right>
      <top style="thin">
        <color indexed="8"/>
      </top>
      <bottom/>
      <diagonal/>
    </border>
    <border>
      <left style="thin">
        <color indexed="64"/>
      </left>
      <right style="thin">
        <color indexed="64"/>
      </right>
      <top/>
      <bottom style="thin">
        <color indexed="64"/>
      </bottom>
      <diagonal/>
    </border>
    <border>
      <left style="thin">
        <color indexed="64"/>
      </left>
      <right style="thin">
        <color indexed="8"/>
      </right>
      <top style="thin">
        <color indexed="64"/>
      </top>
      <bottom style="thin">
        <color indexed="64"/>
      </bottom>
      <diagonal/>
    </border>
    <border>
      <left/>
      <right/>
      <top style="thin">
        <color indexed="8"/>
      </top>
      <bottom style="thin">
        <color indexed="8"/>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8"/>
      </top>
      <bottom/>
      <diagonal/>
    </border>
    <border>
      <left style="thin">
        <color indexed="8"/>
      </left>
      <right/>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8"/>
      </left>
      <right/>
      <top style="thin">
        <color indexed="64"/>
      </top>
      <bottom style="thin">
        <color indexed="8"/>
      </bottom>
      <diagonal/>
    </border>
    <border>
      <left/>
      <right/>
      <top style="thin">
        <color indexed="64"/>
      </top>
      <bottom style="thin">
        <color indexed="8"/>
      </bottom>
      <diagonal/>
    </border>
    <border>
      <left/>
      <right style="thin">
        <color indexed="64"/>
      </right>
      <top style="thin">
        <color indexed="64"/>
      </top>
      <bottom style="thin">
        <color indexed="8"/>
      </bottom>
      <diagonal/>
    </border>
    <border>
      <left style="thin">
        <color indexed="8"/>
      </left>
      <right/>
      <top style="thin">
        <color indexed="64"/>
      </top>
      <bottom/>
      <diagonal/>
    </border>
    <border>
      <left/>
      <right/>
      <top style="thin">
        <color indexed="64"/>
      </top>
      <bottom/>
      <diagonal/>
    </border>
    <border>
      <left style="thin">
        <color indexed="8"/>
      </left>
      <right/>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right/>
      <top style="medium">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8"/>
      </left>
      <right style="medium">
        <color indexed="64"/>
      </right>
      <top/>
      <bottom/>
      <diagonal/>
    </border>
    <border>
      <left style="medium">
        <color indexed="64"/>
      </left>
      <right style="thin">
        <color indexed="8"/>
      </right>
      <top/>
      <bottom style="thin">
        <color indexed="8"/>
      </bottom>
      <diagonal/>
    </border>
    <border>
      <left/>
      <right style="medium">
        <color indexed="64"/>
      </right>
      <top/>
      <bottom style="thin">
        <color indexed="8"/>
      </bottom>
      <diagonal/>
    </border>
    <border>
      <left style="thin">
        <color indexed="8"/>
      </left>
      <right style="medium">
        <color indexed="64"/>
      </right>
      <top style="thin">
        <color indexed="8"/>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thin">
        <color indexed="64"/>
      </bottom>
      <diagonal/>
    </border>
    <border>
      <left style="thin">
        <color indexed="8"/>
      </left>
      <right style="medium">
        <color indexed="64"/>
      </right>
      <top/>
      <bottom style="medium">
        <color indexed="64"/>
      </bottom>
      <diagonal/>
    </border>
    <border>
      <left style="medium">
        <color indexed="64"/>
      </left>
      <right/>
      <top style="medium">
        <color indexed="64"/>
      </top>
      <bottom style="medium">
        <color indexed="8"/>
      </bottom>
      <diagonal/>
    </border>
    <border>
      <left style="medium">
        <color indexed="64"/>
      </left>
      <right/>
      <top style="medium">
        <color indexed="8"/>
      </top>
      <bottom style="medium">
        <color indexed="8"/>
      </bottom>
      <diagonal/>
    </border>
    <border>
      <left style="medium">
        <color indexed="64"/>
      </left>
      <right/>
      <top style="medium">
        <color indexed="8"/>
      </top>
      <bottom style="medium">
        <color indexed="64"/>
      </bottom>
      <diagonal/>
    </border>
    <border>
      <left style="thin">
        <color indexed="8"/>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440">
    <xf numFmtId="0" fontId="0" fillId="0" borderId="0" xfId="0"/>
    <xf numFmtId="0" fontId="0" fillId="0" borderId="0" xfId="0" applyFont="1" applyAlignment="1">
      <alignment vertical="center" wrapText="1"/>
    </xf>
    <xf numFmtId="0" fontId="3" fillId="2" borderId="1" xfId="0" applyFont="1" applyFill="1" applyBorder="1" applyAlignment="1">
      <alignment vertical="center" wrapText="1"/>
    </xf>
    <xf numFmtId="0" fontId="3" fillId="0" borderId="2" xfId="0" applyFont="1" applyBorder="1" applyAlignment="1">
      <alignment vertical="center" wrapText="1"/>
    </xf>
    <xf numFmtId="0" fontId="3" fillId="2" borderId="3" xfId="0" applyFont="1" applyFill="1" applyBorder="1" applyAlignment="1">
      <alignment vertical="center" wrapText="1"/>
    </xf>
    <xf numFmtId="0" fontId="3" fillId="0" borderId="4" xfId="0" applyFont="1" applyBorder="1" applyAlignment="1">
      <alignment vertical="center" wrapText="1"/>
    </xf>
    <xf numFmtId="0" fontId="3" fillId="2" borderId="2" xfId="0" applyFont="1" applyFill="1" applyBorder="1" applyAlignment="1">
      <alignment vertical="center" wrapText="1"/>
    </xf>
    <xf numFmtId="0" fontId="0" fillId="0" borderId="0" xfId="0" applyAlignment="1">
      <alignment wrapText="1"/>
    </xf>
    <xf numFmtId="0" fontId="0" fillId="0" borderId="0" xfId="0" applyFont="1" applyAlignment="1" applyProtection="1">
      <alignment vertical="center"/>
    </xf>
    <xf numFmtId="0" fontId="0" fillId="0" borderId="0" xfId="0" applyFont="1" applyAlignment="1" applyProtection="1">
      <alignment vertical="center" wrapText="1"/>
    </xf>
    <xf numFmtId="0" fontId="0" fillId="0" borderId="0" xfId="0" applyFill="1" applyBorder="1"/>
    <xf numFmtId="0" fontId="7" fillId="0" borderId="5" xfId="0" applyFont="1" applyBorder="1" applyAlignment="1" applyProtection="1">
      <alignment horizontal="left" vertical="center"/>
    </xf>
    <xf numFmtId="0" fontId="7" fillId="0" borderId="6" xfId="0" applyFont="1" applyBorder="1" applyAlignment="1" applyProtection="1">
      <alignment horizontal="left" vertical="center"/>
    </xf>
    <xf numFmtId="0" fontId="7" fillId="0" borderId="7" xfId="0" applyFont="1" applyBorder="1" applyAlignment="1" applyProtection="1">
      <alignment horizontal="left" vertical="center"/>
    </xf>
    <xf numFmtId="0" fontId="2" fillId="3" borderId="8" xfId="0" applyFont="1" applyFill="1" applyBorder="1" applyAlignment="1" applyProtection="1">
      <alignment horizontal="center" vertical="center" wrapText="1"/>
    </xf>
    <xf numFmtId="0" fontId="4" fillId="3" borderId="9" xfId="0" applyFont="1" applyFill="1" applyBorder="1" applyAlignment="1" applyProtection="1">
      <alignment horizontal="center" vertical="center" wrapText="1"/>
    </xf>
    <xf numFmtId="0" fontId="4" fillId="3" borderId="10" xfId="0" applyFont="1" applyFill="1" applyBorder="1" applyAlignment="1" applyProtection="1">
      <alignment horizontal="center" vertical="center" wrapText="1"/>
    </xf>
    <xf numFmtId="3" fontId="2" fillId="2" borderId="11" xfId="0" applyNumberFormat="1" applyFont="1" applyFill="1" applyBorder="1" applyAlignment="1" applyProtection="1">
      <alignment horizontal="right" vertical="center"/>
    </xf>
    <xf numFmtId="0" fontId="0" fillId="0" borderId="12" xfId="0" applyFont="1" applyBorder="1" applyAlignment="1" applyProtection="1">
      <alignment horizontal="center" vertical="center"/>
      <protection locked="0"/>
    </xf>
    <xf numFmtId="0" fontId="0" fillId="4" borderId="13" xfId="0" applyFill="1" applyBorder="1" applyAlignment="1" applyProtection="1">
      <alignment horizontal="center" vertical="center" wrapText="1"/>
      <protection locked="0"/>
    </xf>
    <xf numFmtId="0" fontId="0" fillId="4" borderId="13" xfId="0" applyFill="1" applyBorder="1" applyAlignment="1" applyProtection="1">
      <alignment horizontal="left" vertical="center" wrapText="1"/>
      <protection locked="0"/>
    </xf>
    <xf numFmtId="164" fontId="0" fillId="4" borderId="13" xfId="0" applyNumberFormat="1" applyFill="1" applyBorder="1" applyAlignment="1" applyProtection="1">
      <alignment horizontal="right" vertical="center"/>
      <protection locked="0"/>
    </xf>
    <xf numFmtId="0" fontId="0" fillId="4" borderId="13" xfId="0" applyFont="1" applyFill="1" applyBorder="1" applyAlignment="1" applyProtection="1">
      <alignment horizontal="center" vertical="center" wrapText="1"/>
      <protection locked="0"/>
    </xf>
    <xf numFmtId="3" fontId="0" fillId="4" borderId="14" xfId="0" applyNumberFormat="1" applyFill="1" applyBorder="1" applyAlignment="1" applyProtection="1">
      <alignment horizontal="right" vertical="center"/>
      <protection locked="0"/>
    </xf>
    <xf numFmtId="0" fontId="0" fillId="0" borderId="15" xfId="0" applyFont="1" applyBorder="1" applyAlignment="1" applyProtection="1">
      <alignment horizontal="center" vertical="center"/>
      <protection locked="0"/>
    </xf>
    <xf numFmtId="0" fontId="0" fillId="4" borderId="2" xfId="0" applyFill="1" applyBorder="1" applyAlignment="1" applyProtection="1">
      <alignment horizontal="center" vertical="center" wrapText="1"/>
      <protection locked="0"/>
    </xf>
    <xf numFmtId="0" fontId="0" fillId="4" borderId="2" xfId="0" applyFill="1" applyBorder="1" applyAlignment="1" applyProtection="1">
      <alignment horizontal="left" vertical="center" wrapText="1"/>
      <protection locked="0"/>
    </xf>
    <xf numFmtId="164" fontId="0" fillId="4" borderId="2" xfId="0" applyNumberFormat="1" applyFill="1" applyBorder="1" applyAlignment="1" applyProtection="1">
      <alignment horizontal="right" vertical="center"/>
      <protection locked="0"/>
    </xf>
    <xf numFmtId="0" fontId="0" fillId="4" borderId="2" xfId="0" applyFill="1" applyBorder="1" applyAlignment="1" applyProtection="1">
      <alignment horizontal="center" vertical="center"/>
      <protection locked="0"/>
    </xf>
    <xf numFmtId="3" fontId="0" fillId="4" borderId="16" xfId="0" applyNumberFormat="1" applyFill="1" applyBorder="1" applyAlignment="1" applyProtection="1">
      <alignment horizontal="right" vertical="center"/>
      <protection locked="0"/>
    </xf>
    <xf numFmtId="0" fontId="0" fillId="0" borderId="17" xfId="0" applyFont="1" applyBorder="1" applyAlignment="1" applyProtection="1">
      <alignment horizontal="center" vertical="center"/>
      <protection locked="0"/>
    </xf>
    <xf numFmtId="0" fontId="0" fillId="4" borderId="18" xfId="0" applyFill="1" applyBorder="1" applyAlignment="1" applyProtection="1">
      <alignment horizontal="center" vertical="center" wrapText="1"/>
      <protection locked="0"/>
    </xf>
    <xf numFmtId="0" fontId="0" fillId="4" borderId="18" xfId="0" applyFill="1" applyBorder="1" applyAlignment="1" applyProtection="1">
      <alignment horizontal="left" vertical="center" wrapText="1"/>
      <protection locked="0"/>
    </xf>
    <xf numFmtId="164" fontId="0" fillId="4" borderId="18" xfId="0" applyNumberFormat="1" applyFill="1" applyBorder="1" applyAlignment="1" applyProtection="1">
      <alignment horizontal="right" vertical="center"/>
      <protection locked="0"/>
    </xf>
    <xf numFmtId="0" fontId="0" fillId="4" borderId="18" xfId="0" applyFill="1" applyBorder="1" applyAlignment="1" applyProtection="1">
      <alignment horizontal="center" vertical="center"/>
      <protection locked="0"/>
    </xf>
    <xf numFmtId="3" fontId="0" fillId="4" borderId="19" xfId="0" applyNumberFormat="1" applyFill="1" applyBorder="1" applyAlignment="1" applyProtection="1">
      <alignment horizontal="right" vertical="center"/>
      <protection locked="0"/>
    </xf>
    <xf numFmtId="0" fontId="7" fillId="0" borderId="5" xfId="0" applyFont="1" applyBorder="1" applyAlignment="1" applyProtection="1">
      <alignment horizontal="left" vertical="center"/>
      <protection locked="0"/>
    </xf>
    <xf numFmtId="0" fontId="7" fillId="0" borderId="6" xfId="0" applyFont="1" applyBorder="1" applyAlignment="1" applyProtection="1">
      <alignment horizontal="left" vertical="center"/>
      <protection locked="0"/>
    </xf>
    <xf numFmtId="0" fontId="7" fillId="0" borderId="7" xfId="0" applyFont="1" applyBorder="1" applyAlignment="1" applyProtection="1">
      <alignment horizontal="left" vertical="center"/>
      <protection locked="0"/>
    </xf>
    <xf numFmtId="0" fontId="0" fillId="0" borderId="0" xfId="0" applyAlignment="1">
      <alignment vertical="center"/>
    </xf>
    <xf numFmtId="0" fontId="2" fillId="3" borderId="8" xfId="0" applyFont="1" applyFill="1" applyBorder="1" applyAlignment="1" applyProtection="1">
      <alignment horizontal="center" vertical="center" wrapText="1"/>
      <protection locked="0"/>
    </xf>
    <xf numFmtId="0" fontId="4" fillId="3" borderId="9" xfId="0" applyFont="1" applyFill="1" applyBorder="1" applyAlignment="1" applyProtection="1">
      <alignment horizontal="center" vertical="center" wrapText="1"/>
      <protection locked="0"/>
    </xf>
    <xf numFmtId="0" fontId="4" fillId="3" borderId="10" xfId="0" applyFont="1" applyFill="1" applyBorder="1" applyAlignment="1" applyProtection="1">
      <alignment horizontal="center" vertical="center" wrapText="1"/>
      <protection locked="0"/>
    </xf>
    <xf numFmtId="0" fontId="0" fillId="4" borderId="13" xfId="0" applyFill="1" applyBorder="1" applyAlignment="1" applyProtection="1">
      <alignment horizontal="center" vertical="center" wrapText="1"/>
    </xf>
    <xf numFmtId="0" fontId="0" fillId="4" borderId="13" xfId="0" applyFill="1" applyBorder="1" applyAlignment="1" applyProtection="1">
      <alignment horizontal="left" vertical="center" wrapText="1"/>
    </xf>
    <xf numFmtId="164" fontId="0" fillId="4" borderId="13" xfId="0" applyNumberFormat="1" applyFill="1" applyBorder="1" applyAlignment="1" applyProtection="1">
      <alignment horizontal="right" vertical="center"/>
    </xf>
    <xf numFmtId="0" fontId="0" fillId="4" borderId="13" xfId="0" applyFont="1" applyFill="1" applyBorder="1" applyAlignment="1" applyProtection="1">
      <alignment horizontal="center" vertical="center" wrapText="1"/>
    </xf>
    <xf numFmtId="3" fontId="0" fillId="4" borderId="14" xfId="0" applyNumberFormat="1" applyFill="1" applyBorder="1" applyAlignment="1" applyProtection="1">
      <alignment horizontal="right" vertical="center"/>
    </xf>
    <xf numFmtId="0" fontId="0" fillId="4" borderId="2" xfId="0" applyFill="1" applyBorder="1" applyAlignment="1" applyProtection="1">
      <alignment horizontal="center" vertical="center" wrapText="1"/>
    </xf>
    <xf numFmtId="0" fontId="0" fillId="4" borderId="2" xfId="0" applyFill="1" applyBorder="1" applyAlignment="1" applyProtection="1">
      <alignment horizontal="left" vertical="center" wrapText="1"/>
    </xf>
    <xf numFmtId="164" fontId="0" fillId="4" borderId="2" xfId="0" applyNumberFormat="1" applyFill="1" applyBorder="1" applyAlignment="1" applyProtection="1">
      <alignment horizontal="right" vertical="center"/>
    </xf>
    <xf numFmtId="0" fontId="0" fillId="4" borderId="2" xfId="0" applyFill="1" applyBorder="1" applyAlignment="1" applyProtection="1">
      <alignment horizontal="center" vertical="center"/>
    </xf>
    <xf numFmtId="3" fontId="0" fillId="4" borderId="16" xfId="0" applyNumberFormat="1" applyFill="1" applyBorder="1" applyAlignment="1" applyProtection="1">
      <alignment horizontal="right" vertical="center"/>
    </xf>
    <xf numFmtId="0" fontId="0" fillId="4" borderId="18" xfId="0" applyFill="1" applyBorder="1" applyAlignment="1" applyProtection="1">
      <alignment horizontal="center" vertical="center" wrapText="1"/>
    </xf>
    <xf numFmtId="0" fontId="0" fillId="4" borderId="18" xfId="0" applyFill="1" applyBorder="1" applyAlignment="1" applyProtection="1">
      <alignment horizontal="left" vertical="center" wrapText="1"/>
    </xf>
    <xf numFmtId="164" fontId="0" fillId="4" borderId="18" xfId="0" applyNumberFormat="1" applyFill="1" applyBorder="1" applyAlignment="1" applyProtection="1">
      <alignment horizontal="right" vertical="center"/>
    </xf>
    <xf numFmtId="0" fontId="0" fillId="4" borderId="18" xfId="0" applyFill="1" applyBorder="1" applyAlignment="1" applyProtection="1">
      <alignment horizontal="center" vertical="center"/>
    </xf>
    <xf numFmtId="3" fontId="0" fillId="4" borderId="19" xfId="0" applyNumberFormat="1" applyFill="1" applyBorder="1" applyAlignment="1" applyProtection="1">
      <alignment horizontal="right" vertical="center"/>
    </xf>
    <xf numFmtId="0" fontId="0" fillId="0" borderId="0" xfId="0" applyFont="1" applyAlignment="1">
      <alignment wrapText="1"/>
    </xf>
    <xf numFmtId="0" fontId="9" fillId="0" borderId="0" xfId="0" applyFont="1" applyAlignment="1" applyProtection="1">
      <alignment wrapText="1"/>
    </xf>
    <xf numFmtId="0" fontId="9" fillId="0" borderId="0" xfId="0" applyFont="1" applyAlignment="1" applyProtection="1">
      <alignment horizontal="right" wrapText="1"/>
    </xf>
    <xf numFmtId="0" fontId="3" fillId="2" borderId="20" xfId="0" applyFont="1" applyFill="1" applyBorder="1" applyAlignment="1">
      <alignment vertical="center" wrapText="1"/>
    </xf>
    <xf numFmtId="0" fontId="3" fillId="0" borderId="21" xfId="0" applyFont="1" applyBorder="1" applyAlignment="1">
      <alignment vertical="center" wrapText="1"/>
    </xf>
    <xf numFmtId="0" fontId="0" fillId="0" borderId="22" xfId="0" applyFont="1" applyBorder="1" applyAlignment="1">
      <alignment vertical="center" wrapText="1"/>
    </xf>
    <xf numFmtId="0" fontId="3" fillId="0" borderId="22" xfId="0" applyFont="1" applyBorder="1" applyAlignment="1">
      <alignment vertical="center" wrapText="1"/>
    </xf>
    <xf numFmtId="0" fontId="0" fillId="0" borderId="0" xfId="0" applyFont="1" applyAlignment="1">
      <alignment vertical="center" wrapText="1" shrinkToFit="1"/>
    </xf>
    <xf numFmtId="0" fontId="0" fillId="0" borderId="0" xfId="0" applyAlignment="1"/>
    <xf numFmtId="0" fontId="14" fillId="0" borderId="0" xfId="0" applyFont="1" applyFill="1" applyBorder="1" applyAlignment="1">
      <alignment horizontal="center"/>
    </xf>
    <xf numFmtId="0" fontId="14" fillId="0" borderId="0" xfId="0" applyFont="1" applyFill="1" applyBorder="1"/>
    <xf numFmtId="0" fontId="2" fillId="0" borderId="0" xfId="0" applyFont="1"/>
    <xf numFmtId="0" fontId="14" fillId="0" borderId="0" xfId="0" applyFont="1"/>
    <xf numFmtId="4" fontId="14" fillId="0" borderId="0" xfId="0" applyNumberFormat="1" applyFont="1" applyFill="1" applyBorder="1" applyAlignment="1">
      <alignment horizontal="right"/>
    </xf>
    <xf numFmtId="4" fontId="14" fillId="0" borderId="2" xfId="0" applyNumberFormat="1" applyFont="1" applyBorder="1" applyAlignment="1">
      <alignment horizontal="right" wrapText="1"/>
    </xf>
    <xf numFmtId="4" fontId="14" fillId="0" borderId="23" xfId="0" applyNumberFormat="1" applyFont="1" applyBorder="1" applyAlignment="1">
      <alignment horizontal="right" wrapText="1"/>
    </xf>
    <xf numFmtId="1" fontId="14" fillId="4" borderId="24" xfId="0" applyNumberFormat="1" applyFont="1" applyFill="1" applyBorder="1" applyAlignment="1" applyProtection="1">
      <alignment horizontal="center" wrapText="1"/>
      <protection locked="0"/>
    </xf>
    <xf numFmtId="4" fontId="14" fillId="4" borderId="2" xfId="0" applyNumberFormat="1" applyFont="1" applyFill="1" applyBorder="1" applyAlignment="1" applyProtection="1">
      <alignment horizontal="right" wrapText="1"/>
      <protection locked="0"/>
    </xf>
    <xf numFmtId="4" fontId="14" fillId="0" borderId="25" xfId="0" applyNumberFormat="1" applyFont="1" applyBorder="1" applyAlignment="1">
      <alignment horizontal="right" wrapText="1"/>
    </xf>
    <xf numFmtId="3" fontId="14" fillId="4" borderId="2" xfId="0" applyNumberFormat="1" applyFont="1" applyFill="1" applyBorder="1" applyAlignment="1" applyProtection="1">
      <alignment horizontal="right"/>
      <protection locked="0"/>
    </xf>
    <xf numFmtId="0" fontId="0" fillId="4" borderId="21" xfId="0" applyFont="1" applyFill="1" applyBorder="1" applyAlignment="1" applyProtection="1">
      <alignment horizontal="center" wrapText="1"/>
      <protection locked="0"/>
    </xf>
    <xf numFmtId="0" fontId="13" fillId="0" borderId="8" xfId="0" applyFont="1" applyBorder="1" applyAlignment="1" applyProtection="1">
      <alignment horizontal="center" vertical="center"/>
    </xf>
    <xf numFmtId="0" fontId="7" fillId="0" borderId="0" xfId="0" applyFont="1" applyProtection="1"/>
    <xf numFmtId="0" fontId="0" fillId="0" borderId="0" xfId="0" applyAlignment="1" applyProtection="1">
      <alignment vertical="top"/>
    </xf>
    <xf numFmtId="0" fontId="14" fillId="0" borderId="0" xfId="0" applyFont="1" applyFill="1" applyBorder="1" applyAlignment="1" applyProtection="1"/>
    <xf numFmtId="0" fontId="2" fillId="0" borderId="0" xfId="0" applyFont="1" applyAlignment="1" applyProtection="1"/>
    <xf numFmtId="0" fontId="14" fillId="0" borderId="0" xfId="0" applyFont="1" applyAlignment="1" applyProtection="1"/>
    <xf numFmtId="4" fontId="14" fillId="0" borderId="0" xfId="0" applyNumberFormat="1" applyFont="1" applyFill="1" applyBorder="1" applyAlignment="1" applyProtection="1"/>
    <xf numFmtId="4" fontId="14" fillId="0" borderId="0" xfId="0" applyNumberFormat="1" applyFont="1" applyFill="1" applyBorder="1" applyAlignment="1" applyProtection="1">
      <alignment wrapText="1"/>
    </xf>
    <xf numFmtId="0" fontId="7" fillId="0" borderId="26" xfId="0" applyFont="1" applyBorder="1" applyAlignment="1" applyProtection="1">
      <alignment horizontal="left" vertical="center"/>
      <protection locked="0"/>
    </xf>
    <xf numFmtId="0" fontId="13" fillId="0" borderId="27" xfId="0" applyFont="1" applyBorder="1" applyAlignment="1" applyProtection="1">
      <alignment horizontal="left" vertical="center"/>
    </xf>
    <xf numFmtId="0" fontId="6" fillId="0" borderId="5" xfId="0" applyFont="1" applyBorder="1" applyAlignment="1" applyProtection="1">
      <alignment horizontal="center" vertical="center"/>
    </xf>
    <xf numFmtId="49" fontId="8" fillId="4" borderId="8" xfId="0" applyNumberFormat="1" applyFont="1" applyFill="1" applyBorder="1" applyAlignment="1" applyProtection="1">
      <alignment horizontal="center" vertical="center"/>
      <protection locked="0"/>
    </xf>
    <xf numFmtId="0" fontId="2" fillId="0" borderId="0" xfId="0" applyFont="1" applyFill="1" applyBorder="1" applyAlignment="1">
      <alignment horizontal="left" wrapText="1"/>
    </xf>
    <xf numFmtId="0" fontId="14" fillId="0" borderId="0" xfId="0" applyFont="1" applyFill="1" applyBorder="1" applyAlignment="1">
      <alignment horizontal="left" wrapText="1"/>
    </xf>
    <xf numFmtId="0" fontId="14" fillId="0" borderId="0" xfId="0" applyFont="1" applyFill="1" applyBorder="1" applyAlignment="1">
      <alignment horizontal="center" wrapText="1"/>
    </xf>
    <xf numFmtId="0" fontId="14" fillId="0" borderId="0" xfId="0" applyFont="1" applyFill="1" applyBorder="1" applyAlignment="1">
      <alignment wrapText="1"/>
    </xf>
    <xf numFmtId="0" fontId="3" fillId="0" borderId="24" xfId="0" applyFont="1" applyBorder="1" applyAlignment="1">
      <alignment vertical="center" wrapText="1"/>
    </xf>
    <xf numFmtId="3" fontId="0" fillId="0" borderId="22" xfId="0" applyNumberFormat="1" applyBorder="1"/>
    <xf numFmtId="0" fontId="2" fillId="0" borderId="0" xfId="0" applyFont="1" applyAlignment="1">
      <alignment horizontal="justify" wrapText="1"/>
    </xf>
    <xf numFmtId="0" fontId="14" fillId="0" borderId="0" xfId="0" applyFont="1" applyAlignment="1">
      <alignment horizontal="justify" wrapText="1"/>
    </xf>
    <xf numFmtId="0" fontId="17" fillId="0" borderId="0" xfId="0" applyFont="1" applyAlignment="1">
      <alignment wrapText="1"/>
    </xf>
    <xf numFmtId="3" fontId="2" fillId="0" borderId="0" xfId="0" applyNumberFormat="1" applyFont="1" applyFill="1" applyBorder="1" applyAlignment="1" applyProtection="1">
      <alignment horizontal="right" vertical="center" wrapText="1"/>
    </xf>
    <xf numFmtId="49" fontId="8" fillId="0" borderId="0" xfId="0" applyNumberFormat="1" applyFont="1" applyFill="1" applyBorder="1" applyAlignment="1" applyProtection="1">
      <alignment horizontal="left" vertical="center" wrapText="1"/>
      <protection locked="0"/>
    </xf>
    <xf numFmtId="3" fontId="2" fillId="2" borderId="28" xfId="0" applyNumberFormat="1" applyFont="1" applyFill="1" applyBorder="1" applyAlignment="1" applyProtection="1">
      <alignment horizontal="right" vertical="center" wrapText="1"/>
    </xf>
    <xf numFmtId="0" fontId="0" fillId="4" borderId="21" xfId="0" applyFont="1" applyFill="1" applyBorder="1" applyAlignment="1" applyProtection="1">
      <alignment horizontal="center" vertical="top" wrapText="1"/>
      <protection locked="0"/>
    </xf>
    <xf numFmtId="0" fontId="3" fillId="2" borderId="22" xfId="0" applyFont="1" applyFill="1" applyBorder="1" applyAlignment="1">
      <alignment vertical="center" wrapText="1"/>
    </xf>
    <xf numFmtId="0" fontId="3" fillId="0" borderId="22" xfId="0" applyFont="1" applyBorder="1" applyAlignment="1">
      <alignment horizontal="left" vertical="center" wrapText="1"/>
    </xf>
    <xf numFmtId="0" fontId="2" fillId="4" borderId="29" xfId="0" applyFont="1" applyFill="1" applyBorder="1" applyAlignment="1">
      <alignment horizontal="center" vertical="center" wrapText="1"/>
    </xf>
    <xf numFmtId="0" fontId="2" fillId="4" borderId="30" xfId="0" applyFont="1" applyFill="1" applyBorder="1" applyAlignment="1">
      <alignment horizontal="center" vertical="center" wrapText="1"/>
    </xf>
    <xf numFmtId="0" fontId="2" fillId="4" borderId="31" xfId="0" applyFont="1" applyFill="1" applyBorder="1" applyAlignment="1">
      <alignment horizontal="center" vertical="center" wrapText="1"/>
    </xf>
    <xf numFmtId="0" fontId="2" fillId="4" borderId="32" xfId="0" applyFont="1" applyFill="1" applyBorder="1" applyAlignment="1">
      <alignment horizontal="center" vertical="center" wrapText="1"/>
    </xf>
    <xf numFmtId="0" fontId="0" fillId="0" borderId="0" xfId="0" applyFont="1" applyBorder="1" applyAlignment="1">
      <alignment vertical="center" wrapText="1"/>
    </xf>
    <xf numFmtId="0" fontId="0" fillId="0" borderId="0" xfId="0" applyFont="1" applyBorder="1" applyAlignment="1">
      <alignment vertical="center" wrapText="1" shrinkToFit="1"/>
    </xf>
    <xf numFmtId="0" fontId="3" fillId="2" borderId="33" xfId="0" applyFont="1" applyFill="1" applyBorder="1" applyAlignment="1">
      <alignment vertical="center" wrapText="1"/>
    </xf>
    <xf numFmtId="0" fontId="0" fillId="0" borderId="0" xfId="0" applyFont="1" applyBorder="1" applyAlignment="1">
      <alignment horizontal="center" vertical="center" wrapText="1"/>
    </xf>
    <xf numFmtId="0" fontId="3" fillId="0" borderId="35" xfId="0" applyFont="1" applyBorder="1" applyAlignment="1">
      <alignment vertical="center" wrapText="1"/>
    </xf>
    <xf numFmtId="0" fontId="3" fillId="0" borderId="28" xfId="0" applyFont="1" applyBorder="1" applyAlignment="1">
      <alignment vertical="center" wrapText="1"/>
    </xf>
    <xf numFmtId="0" fontId="3" fillId="0" borderId="36" xfId="0" applyFont="1" applyBorder="1" applyAlignment="1">
      <alignment vertical="center" wrapText="1"/>
    </xf>
    <xf numFmtId="0" fontId="3" fillId="0" borderId="4" xfId="0" applyFont="1" applyBorder="1" applyAlignment="1">
      <alignment horizontal="left" vertical="center" wrapText="1"/>
    </xf>
    <xf numFmtId="0" fontId="15" fillId="4" borderId="21" xfId="0" applyFont="1" applyFill="1" applyBorder="1" applyAlignment="1" applyProtection="1">
      <alignment horizontal="center" wrapText="1"/>
      <protection locked="0"/>
    </xf>
    <xf numFmtId="1" fontId="14" fillId="4" borderId="21" xfId="0" applyNumberFormat="1" applyFont="1" applyFill="1" applyBorder="1" applyAlignment="1" applyProtection="1">
      <alignment horizontal="center" wrapText="1"/>
      <protection locked="0"/>
    </xf>
    <xf numFmtId="4" fontId="14" fillId="4" borderId="4" xfId="0" applyNumberFormat="1" applyFont="1" applyFill="1" applyBorder="1" applyAlignment="1" applyProtection="1">
      <alignment horizontal="right" wrapText="1"/>
      <protection locked="0"/>
    </xf>
    <xf numFmtId="4" fontId="14" fillId="0" borderId="33" xfId="0" applyNumberFormat="1" applyFont="1" applyBorder="1" applyAlignment="1">
      <alignment horizontal="right" wrapText="1"/>
    </xf>
    <xf numFmtId="4" fontId="14" fillId="0" borderId="4" xfId="0" applyNumberFormat="1" applyFont="1" applyBorder="1" applyAlignment="1">
      <alignment horizontal="right" wrapText="1"/>
    </xf>
    <xf numFmtId="4" fontId="14" fillId="0" borderId="37" xfId="0" applyNumberFormat="1" applyFont="1" applyBorder="1" applyAlignment="1">
      <alignment horizontal="right" wrapText="1"/>
    </xf>
    <xf numFmtId="0" fontId="0" fillId="4" borderId="38" xfId="0" applyFont="1" applyFill="1" applyBorder="1" applyAlignment="1" applyProtection="1">
      <alignment horizontal="center" wrapText="1"/>
      <protection locked="0"/>
    </xf>
    <xf numFmtId="1" fontId="14" fillId="4" borderId="38" xfId="0" applyNumberFormat="1" applyFont="1" applyFill="1" applyBorder="1" applyAlignment="1" applyProtection="1">
      <alignment horizontal="center" wrapText="1"/>
      <protection locked="0"/>
    </xf>
    <xf numFmtId="4" fontId="14" fillId="4" borderId="39" xfId="0" applyNumberFormat="1" applyFont="1" applyFill="1" applyBorder="1" applyAlignment="1" applyProtection="1">
      <alignment horizontal="right" wrapText="1"/>
      <protection locked="0"/>
    </xf>
    <xf numFmtId="4" fontId="14" fillId="0" borderId="40" xfId="0" applyNumberFormat="1" applyFont="1" applyBorder="1" applyAlignment="1">
      <alignment horizontal="right" wrapText="1"/>
    </xf>
    <xf numFmtId="4" fontId="14" fillId="0" borderId="39" xfId="0" applyNumberFormat="1" applyFont="1" applyBorder="1" applyAlignment="1">
      <alignment horizontal="right" wrapText="1"/>
    </xf>
    <xf numFmtId="4" fontId="14" fillId="0" borderId="41" xfId="0" applyNumberFormat="1" applyFont="1" applyBorder="1" applyAlignment="1">
      <alignment horizontal="right" wrapText="1"/>
    </xf>
    <xf numFmtId="0" fontId="15" fillId="4" borderId="42" xfId="0" applyFont="1" applyFill="1" applyBorder="1" applyAlignment="1" applyProtection="1">
      <alignment horizontal="center" wrapText="1"/>
      <protection locked="0"/>
    </xf>
    <xf numFmtId="1" fontId="14" fillId="4" borderId="34" xfId="0" applyNumberFormat="1" applyFont="1" applyFill="1" applyBorder="1" applyAlignment="1" applyProtection="1">
      <alignment horizontal="center" wrapText="1"/>
      <protection locked="0"/>
    </xf>
    <xf numFmtId="4" fontId="14" fillId="0" borderId="34" xfId="0" applyNumberFormat="1" applyFont="1" applyFill="1" applyBorder="1" applyAlignment="1">
      <alignment wrapText="1"/>
    </xf>
    <xf numFmtId="4" fontId="14" fillId="0" borderId="43" xfId="0" applyNumberFormat="1" applyFont="1" applyBorder="1" applyAlignment="1">
      <alignment horizontal="right"/>
    </xf>
    <xf numFmtId="3" fontId="14" fillId="0" borderId="34" xfId="0" applyNumberFormat="1" applyFont="1" applyBorder="1" applyAlignment="1">
      <alignment horizontal="right" wrapText="1"/>
    </xf>
    <xf numFmtId="4" fontId="14" fillId="0" borderId="43" xfId="0" applyNumberFormat="1" applyFont="1" applyBorder="1" applyAlignment="1">
      <alignment horizontal="right" wrapText="1"/>
    </xf>
    <xf numFmtId="0" fontId="11" fillId="3" borderId="22" xfId="0" applyFont="1" applyFill="1" applyBorder="1" applyAlignment="1" applyProtection="1">
      <alignment vertical="center" wrapText="1" shrinkToFit="1"/>
    </xf>
    <xf numFmtId="0" fontId="11" fillId="3" borderId="22" xfId="0" applyFont="1" applyFill="1" applyBorder="1" applyAlignment="1" applyProtection="1">
      <alignment wrapText="1"/>
    </xf>
    <xf numFmtId="0" fontId="11" fillId="3" borderId="44" xfId="0" applyFont="1" applyFill="1" applyBorder="1" applyAlignment="1" applyProtection="1">
      <alignment vertical="center" wrapText="1" shrinkToFit="1"/>
    </xf>
    <xf numFmtId="0" fontId="11" fillId="3" borderId="44" xfId="0" applyNumberFormat="1" applyFont="1" applyFill="1" applyBorder="1" applyAlignment="1" applyProtection="1">
      <alignment vertical="center" wrapText="1"/>
    </xf>
    <xf numFmtId="0" fontId="11" fillId="3" borderId="45" xfId="0" applyFont="1" applyFill="1" applyBorder="1" applyAlignment="1" applyProtection="1">
      <alignment horizontal="center" vertical="center" textRotation="180" wrapText="1" shrinkToFit="1"/>
    </xf>
    <xf numFmtId="0" fontId="11" fillId="3" borderId="45" xfId="0" applyFont="1" applyFill="1" applyBorder="1" applyAlignment="1" applyProtection="1">
      <alignment vertical="center" wrapText="1" shrinkToFit="1"/>
    </xf>
    <xf numFmtId="0" fontId="11" fillId="3" borderId="45" xfId="0" applyFont="1" applyFill="1" applyBorder="1" applyAlignment="1" applyProtection="1">
      <alignment wrapText="1"/>
    </xf>
    <xf numFmtId="0" fontId="0" fillId="0" borderId="46" xfId="0" applyFont="1" applyBorder="1" applyAlignment="1">
      <alignment horizontal="right" wrapText="1"/>
    </xf>
    <xf numFmtId="4" fontId="0" fillId="0" borderId="47" xfId="0" applyNumberFormat="1" applyFont="1" applyBorder="1" applyAlignment="1">
      <alignment horizontal="right" wrapText="1"/>
    </xf>
    <xf numFmtId="4" fontId="0" fillId="0" borderId="48" xfId="0" applyNumberFormat="1" applyFont="1" applyBorder="1" applyAlignment="1">
      <alignment wrapText="1"/>
    </xf>
    <xf numFmtId="4" fontId="14" fillId="0" borderId="24" xfId="0" applyNumberFormat="1" applyFont="1" applyFill="1" applyBorder="1" applyAlignment="1">
      <alignment wrapText="1"/>
    </xf>
    <xf numFmtId="4" fontId="14" fillId="0" borderId="49" xfId="0" applyNumberFormat="1" applyFont="1" applyBorder="1" applyAlignment="1">
      <alignment horizontal="right"/>
    </xf>
    <xf numFmtId="3" fontId="14" fillId="0" borderId="24" xfId="0" applyNumberFormat="1" applyFont="1" applyBorder="1" applyAlignment="1">
      <alignment horizontal="right" wrapText="1"/>
    </xf>
    <xf numFmtId="4" fontId="14" fillId="4" borderId="24" xfId="0" applyNumberFormat="1" applyFont="1" applyFill="1" applyBorder="1" applyAlignment="1" applyProtection="1">
      <alignment horizontal="right" wrapText="1"/>
      <protection locked="0"/>
    </xf>
    <xf numFmtId="4" fontId="14" fillId="0" borderId="24" xfId="0" applyNumberFormat="1" applyFont="1" applyBorder="1" applyAlignment="1">
      <alignment horizontal="right" wrapText="1"/>
    </xf>
    <xf numFmtId="4" fontId="14" fillId="0" borderId="49" xfId="0" applyNumberFormat="1" applyFont="1" applyBorder="1" applyAlignment="1">
      <alignment horizontal="right" wrapText="1"/>
    </xf>
    <xf numFmtId="0" fontId="0" fillId="4" borderId="22" xfId="0" applyFont="1" applyFill="1" applyBorder="1" applyAlignment="1" applyProtection="1">
      <alignment horizontal="center" wrapText="1"/>
      <protection locked="0"/>
    </xf>
    <xf numFmtId="0" fontId="0" fillId="4" borderId="44" xfId="0" applyFont="1" applyFill="1" applyBorder="1" applyAlignment="1" applyProtection="1">
      <alignment horizontal="center" wrapText="1"/>
      <protection locked="0"/>
    </xf>
    <xf numFmtId="0" fontId="15" fillId="4" borderId="45" xfId="0" applyFont="1" applyFill="1" applyBorder="1" applyAlignment="1" applyProtection="1">
      <alignment horizontal="center" wrapText="1"/>
      <protection locked="0"/>
    </xf>
    <xf numFmtId="4" fontId="14" fillId="4" borderId="45" xfId="0" applyNumberFormat="1" applyFont="1" applyFill="1" applyBorder="1" applyAlignment="1" applyProtection="1">
      <alignment horizontal="right" wrapText="1"/>
      <protection locked="0"/>
    </xf>
    <xf numFmtId="1" fontId="14" fillId="4" borderId="34" xfId="0" applyNumberFormat="1" applyFont="1" applyFill="1" applyBorder="1" applyAlignment="1" applyProtection="1">
      <alignment horizontal="center" wrapText="1"/>
    </xf>
    <xf numFmtId="3" fontId="0" fillId="0" borderId="0" xfId="0" applyNumberFormat="1" applyBorder="1"/>
    <xf numFmtId="4" fontId="14" fillId="4" borderId="34" xfId="0" applyNumberFormat="1" applyFont="1" applyFill="1" applyBorder="1" applyAlignment="1" applyProtection="1">
      <alignment horizontal="right" wrapText="1"/>
      <protection locked="0"/>
    </xf>
    <xf numFmtId="4" fontId="14" fillId="0" borderId="34" xfId="0" applyNumberFormat="1" applyFont="1" applyBorder="1" applyAlignment="1">
      <alignment horizontal="right" wrapText="1"/>
    </xf>
    <xf numFmtId="0" fontId="2" fillId="3" borderId="0" xfId="0" applyFont="1" applyFill="1" applyBorder="1" applyAlignment="1">
      <alignment horizontal="center" vertical="center" textRotation="180" wrapText="1"/>
    </xf>
    <xf numFmtId="0" fontId="3" fillId="0" borderId="94" xfId="0" applyFont="1" applyBorder="1" applyAlignment="1">
      <alignment vertical="center" wrapText="1"/>
    </xf>
    <xf numFmtId="0" fontId="3" fillId="2" borderId="51" xfId="0" applyFont="1" applyFill="1" applyBorder="1" applyAlignment="1">
      <alignment vertical="center" wrapText="1"/>
    </xf>
    <xf numFmtId="0" fontId="3" fillId="2" borderId="44" xfId="0" applyFont="1" applyFill="1" applyBorder="1" applyAlignment="1">
      <alignment vertical="center" wrapText="1"/>
    </xf>
    <xf numFmtId="0" fontId="3" fillId="0" borderId="44" xfId="0" applyFont="1" applyBorder="1" applyAlignment="1">
      <alignment horizontal="left" vertical="center" wrapText="1"/>
    </xf>
    <xf numFmtId="0" fontId="3" fillId="0" borderId="46" xfId="0" applyFont="1" applyBorder="1" applyAlignment="1">
      <alignment horizontal="left" vertical="center" wrapText="1"/>
    </xf>
    <xf numFmtId="0" fontId="3" fillId="2" borderId="52" xfId="0" applyFont="1" applyFill="1" applyBorder="1" applyAlignment="1">
      <alignment vertical="center" wrapText="1"/>
    </xf>
    <xf numFmtId="0" fontId="3" fillId="0" borderId="47" xfId="0" applyFont="1" applyBorder="1" applyAlignment="1">
      <alignment vertical="center" wrapText="1"/>
    </xf>
    <xf numFmtId="0" fontId="3" fillId="2" borderId="95" xfId="0" applyFont="1" applyFill="1" applyBorder="1" applyAlignment="1">
      <alignment vertical="center" wrapText="1"/>
    </xf>
    <xf numFmtId="0" fontId="3" fillId="2" borderId="61" xfId="0" applyFont="1" applyFill="1" applyBorder="1" applyAlignment="1">
      <alignment vertical="center" wrapText="1"/>
    </xf>
    <xf numFmtId="0" fontId="3" fillId="0" borderId="96" xfId="0" applyFont="1" applyBorder="1" applyAlignment="1">
      <alignment vertical="center" wrapText="1"/>
    </xf>
    <xf numFmtId="0" fontId="3" fillId="2" borderId="70" xfId="0" applyFont="1" applyFill="1" applyBorder="1" applyAlignment="1">
      <alignment vertical="center" wrapText="1"/>
    </xf>
    <xf numFmtId="0" fontId="3" fillId="0" borderId="97" xfId="0" applyFont="1" applyBorder="1" applyAlignment="1">
      <alignment vertical="center" wrapText="1"/>
    </xf>
    <xf numFmtId="0" fontId="3" fillId="2" borderId="45" xfId="0" applyFont="1" applyFill="1" applyBorder="1" applyAlignment="1">
      <alignment vertical="center" wrapText="1"/>
    </xf>
    <xf numFmtId="0" fontId="3" fillId="0" borderId="45" xfId="0" applyFont="1" applyBorder="1" applyAlignment="1">
      <alignment vertical="center" wrapText="1"/>
    </xf>
    <xf numFmtId="0" fontId="20" fillId="0" borderId="0" xfId="0" applyFont="1" applyAlignment="1">
      <alignment wrapText="1"/>
    </xf>
    <xf numFmtId="0" fontId="0" fillId="0" borderId="0" xfId="0" applyAlignment="1">
      <alignment horizontal="left" wrapText="1"/>
    </xf>
    <xf numFmtId="1" fontId="14" fillId="4" borderId="24" xfId="0" applyNumberFormat="1" applyFont="1" applyFill="1" applyBorder="1" applyAlignment="1" applyProtection="1">
      <alignment horizontal="center" wrapText="1"/>
    </xf>
    <xf numFmtId="1" fontId="14" fillId="4" borderId="22" xfId="0" applyNumberFormat="1" applyFont="1" applyFill="1" applyBorder="1" applyAlignment="1" applyProtection="1">
      <alignment horizontal="center" wrapText="1"/>
      <protection locked="0"/>
    </xf>
    <xf numFmtId="4" fontId="14" fillId="4" borderId="22" xfId="0" applyNumberFormat="1" applyFont="1" applyFill="1" applyBorder="1" applyAlignment="1" applyProtection="1">
      <alignment horizontal="right" wrapText="1"/>
      <protection locked="0"/>
    </xf>
    <xf numFmtId="4" fontId="14" fillId="0" borderId="22" xfId="0" applyNumberFormat="1" applyFont="1" applyBorder="1" applyAlignment="1">
      <alignment horizontal="right" wrapText="1"/>
    </xf>
    <xf numFmtId="3" fontId="14" fillId="4" borderId="22" xfId="0" applyNumberFormat="1" applyFont="1" applyFill="1" applyBorder="1" applyAlignment="1" applyProtection="1">
      <alignment horizontal="right"/>
      <protection locked="0"/>
    </xf>
    <xf numFmtId="1" fontId="14" fillId="4" borderId="44" xfId="0" applyNumberFormat="1" applyFont="1" applyFill="1" applyBorder="1" applyAlignment="1" applyProtection="1">
      <alignment horizontal="center" wrapText="1"/>
      <protection locked="0"/>
    </xf>
    <xf numFmtId="4" fontId="14" fillId="4" borderId="44" xfId="0" applyNumberFormat="1" applyFont="1" applyFill="1" applyBorder="1" applyAlignment="1" applyProtection="1">
      <alignment horizontal="right" wrapText="1"/>
      <protection locked="0"/>
    </xf>
    <xf numFmtId="4" fontId="14" fillId="0" borderId="44" xfId="0" applyNumberFormat="1" applyFont="1" applyBorder="1" applyAlignment="1">
      <alignment horizontal="right" wrapText="1"/>
    </xf>
    <xf numFmtId="1" fontId="14" fillId="4" borderId="45" xfId="0" applyNumberFormat="1" applyFont="1" applyFill="1" applyBorder="1" applyAlignment="1" applyProtection="1">
      <alignment horizontal="center" wrapText="1"/>
    </xf>
    <xf numFmtId="4" fontId="14" fillId="0" borderId="45" xfId="0" applyNumberFormat="1" applyFont="1" applyFill="1" applyBorder="1" applyAlignment="1">
      <alignment wrapText="1"/>
    </xf>
    <xf numFmtId="4" fontId="14" fillId="0" borderId="45" xfId="0" applyNumberFormat="1" applyFont="1" applyBorder="1" applyAlignment="1">
      <alignment horizontal="right"/>
    </xf>
    <xf numFmtId="3" fontId="14" fillId="0" borderId="45" xfId="0" applyNumberFormat="1" applyFont="1" applyBorder="1" applyAlignment="1">
      <alignment horizontal="right" wrapText="1"/>
    </xf>
    <xf numFmtId="4" fontId="14" fillId="0" borderId="45" xfId="0" applyNumberFormat="1" applyFont="1" applyBorder="1" applyAlignment="1">
      <alignment horizontal="right" wrapText="1"/>
    </xf>
    <xf numFmtId="1" fontId="14" fillId="4" borderId="45" xfId="0" applyNumberFormat="1" applyFont="1" applyFill="1" applyBorder="1" applyAlignment="1" applyProtection="1">
      <alignment horizontal="center" wrapText="1"/>
      <protection locked="0"/>
    </xf>
    <xf numFmtId="0" fontId="0" fillId="0" borderId="101" xfId="0" applyFont="1" applyBorder="1" applyAlignment="1">
      <alignment horizontal="right" wrapText="1"/>
    </xf>
    <xf numFmtId="4" fontId="0" fillId="0" borderId="74" xfId="0" applyNumberFormat="1" applyFont="1" applyBorder="1" applyAlignment="1">
      <alignment horizontal="right" wrapText="1"/>
    </xf>
    <xf numFmtId="4" fontId="0" fillId="0" borderId="66" xfId="0" applyNumberFormat="1" applyFont="1" applyBorder="1" applyAlignment="1">
      <alignment wrapText="1"/>
    </xf>
    <xf numFmtId="4" fontId="0" fillId="0" borderId="102" xfId="0" applyNumberFormat="1" applyFont="1" applyBorder="1" applyAlignment="1">
      <alignment wrapText="1"/>
    </xf>
    <xf numFmtId="0" fontId="0" fillId="0" borderId="92" xfId="0" applyFont="1" applyBorder="1" applyAlignment="1">
      <alignment horizontal="right" wrapText="1"/>
    </xf>
    <xf numFmtId="4" fontId="21" fillId="4" borderId="39" xfId="0" applyNumberFormat="1" applyFont="1" applyFill="1" applyBorder="1" applyAlignment="1" applyProtection="1">
      <alignment horizontal="right" wrapText="1"/>
      <protection locked="0"/>
    </xf>
    <xf numFmtId="1" fontId="21" fillId="4" borderId="34" xfId="0" applyNumberFormat="1" applyFont="1" applyFill="1" applyBorder="1" applyAlignment="1" applyProtection="1">
      <alignment horizontal="center" wrapText="1"/>
    </xf>
    <xf numFmtId="3" fontId="21" fillId="4" borderId="2" xfId="0" applyNumberFormat="1" applyFont="1" applyFill="1" applyBorder="1" applyAlignment="1" applyProtection="1">
      <alignment horizontal="right"/>
      <protection locked="0"/>
    </xf>
    <xf numFmtId="1" fontId="21" fillId="4" borderId="45" xfId="0" applyNumberFormat="1" applyFont="1" applyFill="1" applyBorder="1" applyAlignment="1" applyProtection="1">
      <alignment horizontal="center" wrapText="1"/>
      <protection locked="0"/>
    </xf>
    <xf numFmtId="1" fontId="21" fillId="4" borderId="2" xfId="0" applyNumberFormat="1" applyFont="1" applyFill="1" applyBorder="1" applyAlignment="1" applyProtection="1">
      <alignment horizontal="center" wrapText="1"/>
      <protection locked="0"/>
    </xf>
    <xf numFmtId="3" fontId="1" fillId="0" borderId="0" xfId="0" applyNumberFormat="1" applyFont="1"/>
    <xf numFmtId="3" fontId="0" fillId="0" borderId="0" xfId="0" applyNumberFormat="1"/>
    <xf numFmtId="0" fontId="0" fillId="0" borderId="0" xfId="0" applyFont="1"/>
    <xf numFmtId="0" fontId="0" fillId="0" borderId="0" xfId="0" applyFont="1" applyAlignment="1">
      <alignment horizontal="justify" wrapText="1"/>
    </xf>
    <xf numFmtId="0" fontId="3" fillId="0" borderId="91" xfId="0" applyFont="1" applyBorder="1" applyAlignment="1">
      <alignment vertical="center" wrapText="1"/>
    </xf>
    <xf numFmtId="0" fontId="3" fillId="6" borderId="22" xfId="0" applyFont="1" applyFill="1" applyBorder="1" applyAlignment="1" applyProtection="1">
      <alignment vertical="center" wrapText="1" shrinkToFit="1"/>
    </xf>
    <xf numFmtId="3" fontId="0" fillId="0" borderId="22" xfId="0" applyNumberFormat="1" applyFill="1" applyBorder="1"/>
    <xf numFmtId="4" fontId="14" fillId="4" borderId="34" xfId="0" applyNumberFormat="1" applyFont="1" applyFill="1" applyBorder="1" applyAlignment="1" applyProtection="1">
      <alignment horizontal="right" vertical="top" wrapText="1"/>
      <protection locked="0"/>
    </xf>
    <xf numFmtId="0" fontId="22" fillId="0" borderId="96" xfId="0" applyFont="1" applyBorder="1" applyAlignment="1">
      <alignment vertical="center" wrapText="1"/>
    </xf>
    <xf numFmtId="0" fontId="22" fillId="2" borderId="34" xfId="0" applyFont="1" applyFill="1" applyBorder="1" applyAlignment="1">
      <alignment vertical="center" wrapText="1"/>
    </xf>
    <xf numFmtId="0" fontId="22" fillId="0" borderId="34" xfId="0" applyFont="1" applyBorder="1" applyAlignment="1">
      <alignment vertical="center" wrapText="1"/>
    </xf>
    <xf numFmtId="0" fontId="22" fillId="0" borderId="103" xfId="0" applyFont="1" applyBorder="1" applyAlignment="1">
      <alignment vertical="center" wrapText="1"/>
    </xf>
    <xf numFmtId="0" fontId="3" fillId="6" borderId="91" xfId="0" applyFont="1" applyFill="1" applyBorder="1" applyAlignment="1" applyProtection="1">
      <alignment vertical="center" wrapText="1" shrinkToFit="1"/>
    </xf>
    <xf numFmtId="0" fontId="3" fillId="6" borderId="71" xfId="0" applyFont="1" applyFill="1" applyBorder="1" applyAlignment="1" applyProtection="1">
      <alignment vertical="center" wrapText="1" shrinkToFit="1"/>
    </xf>
    <xf numFmtId="0" fontId="3" fillId="2" borderId="53" xfId="0" applyFont="1" applyFill="1" applyBorder="1" applyAlignment="1">
      <alignment vertical="center" wrapText="1"/>
    </xf>
    <xf numFmtId="0" fontId="3" fillId="0" borderId="48" xfId="0" applyFont="1" applyBorder="1" applyAlignment="1">
      <alignment vertical="center" wrapText="1"/>
    </xf>
    <xf numFmtId="0" fontId="3" fillId="0" borderId="23" xfId="0" applyFont="1" applyBorder="1" applyAlignment="1">
      <alignment vertical="center" wrapText="1"/>
    </xf>
    <xf numFmtId="0" fontId="22" fillId="0" borderId="104" xfId="0" applyFont="1" applyBorder="1" applyAlignment="1">
      <alignment vertical="center" wrapText="1"/>
    </xf>
    <xf numFmtId="0" fontId="3" fillId="2" borderId="60" xfId="0" applyFont="1" applyFill="1" applyBorder="1" applyAlignment="1">
      <alignment vertical="center" wrapText="1"/>
    </xf>
    <xf numFmtId="0" fontId="3" fillId="2" borderId="39" xfId="0" applyFont="1" applyFill="1" applyBorder="1" applyAlignment="1">
      <alignment vertical="center" wrapText="1"/>
    </xf>
    <xf numFmtId="0" fontId="3" fillId="0" borderId="38" xfId="0" applyFont="1" applyBorder="1" applyAlignment="1">
      <alignment vertical="center" wrapText="1"/>
    </xf>
    <xf numFmtId="0" fontId="3" fillId="0" borderId="108" xfId="0" applyFont="1" applyBorder="1" applyAlignment="1">
      <alignment vertical="center" wrapText="1"/>
    </xf>
    <xf numFmtId="0" fontId="22" fillId="2" borderId="62" xfId="0" applyFont="1" applyFill="1" applyBorder="1" applyAlignment="1">
      <alignment vertical="center" wrapText="1"/>
    </xf>
    <xf numFmtId="0" fontId="0" fillId="0" borderId="47" xfId="0" applyFont="1" applyBorder="1" applyAlignment="1">
      <alignment horizontal="left" vertical="center" wrapText="1"/>
    </xf>
    <xf numFmtId="0" fontId="0" fillId="0" borderId="0" xfId="0" applyAlignment="1" applyProtection="1">
      <alignment wrapText="1"/>
    </xf>
    <xf numFmtId="0" fontId="0" fillId="0" borderId="0" xfId="0" applyFont="1" applyAlignment="1" applyProtection="1">
      <alignment wrapText="1"/>
    </xf>
    <xf numFmtId="49" fontId="8" fillId="0" borderId="0" xfId="0" applyNumberFormat="1" applyFont="1" applyFill="1" applyBorder="1" applyAlignment="1" applyProtection="1">
      <alignment horizontal="left" vertical="center" wrapText="1"/>
    </xf>
    <xf numFmtId="4" fontId="14" fillId="0" borderId="40" xfId="0" applyNumberFormat="1" applyFont="1" applyBorder="1" applyAlignment="1" applyProtection="1">
      <alignment horizontal="right" wrapText="1"/>
    </xf>
    <xf numFmtId="4" fontId="14" fillId="0" borderId="39" xfId="0" applyNumberFormat="1" applyFont="1" applyBorder="1" applyAlignment="1" applyProtection="1">
      <alignment horizontal="right" wrapText="1"/>
    </xf>
    <xf numFmtId="4" fontId="14" fillId="0" borderId="41" xfId="0" applyNumberFormat="1" applyFont="1" applyBorder="1" applyAlignment="1" applyProtection="1">
      <alignment horizontal="right" wrapText="1"/>
    </xf>
    <xf numFmtId="0" fontId="0" fillId="0" borderId="46" xfId="0" applyFont="1" applyBorder="1" applyAlignment="1" applyProtection="1">
      <alignment horizontal="right" wrapText="1"/>
    </xf>
    <xf numFmtId="4" fontId="14" fillId="0" borderId="25" xfId="0" applyNumberFormat="1" applyFont="1" applyBorder="1" applyAlignment="1" applyProtection="1">
      <alignment horizontal="right" wrapText="1"/>
    </xf>
    <xf numFmtId="4" fontId="14" fillId="0" borderId="2" xfId="0" applyNumberFormat="1" applyFont="1" applyBorder="1" applyAlignment="1" applyProtection="1">
      <alignment horizontal="right" wrapText="1"/>
    </xf>
    <xf numFmtId="4" fontId="14" fillId="0" borderId="23" xfId="0" applyNumberFormat="1" applyFont="1" applyBorder="1" applyAlignment="1" applyProtection="1">
      <alignment horizontal="right" wrapText="1"/>
    </xf>
    <xf numFmtId="4" fontId="0" fillId="0" borderId="47" xfId="0" applyNumberFormat="1" applyFont="1" applyBorder="1" applyAlignment="1" applyProtection="1">
      <alignment horizontal="right" wrapText="1"/>
    </xf>
    <xf numFmtId="4" fontId="14" fillId="0" borderId="24" xfId="0" applyNumberFormat="1" applyFont="1" applyFill="1" applyBorder="1" applyAlignment="1" applyProtection="1">
      <alignment wrapText="1"/>
    </xf>
    <xf numFmtId="4" fontId="14" fillId="0" borderId="49" xfId="0" applyNumberFormat="1" applyFont="1" applyBorder="1" applyAlignment="1" applyProtection="1">
      <alignment horizontal="right"/>
    </xf>
    <xf numFmtId="3" fontId="14" fillId="0" borderId="24" xfId="0" applyNumberFormat="1" applyFont="1" applyBorder="1" applyAlignment="1" applyProtection="1">
      <alignment horizontal="right" wrapText="1"/>
    </xf>
    <xf numFmtId="4" fontId="14" fillId="0" borderId="24" xfId="0" applyNumberFormat="1" applyFont="1" applyBorder="1" applyAlignment="1" applyProtection="1">
      <alignment horizontal="right" wrapText="1"/>
    </xf>
    <xf numFmtId="4" fontId="14" fillId="0" borderId="49" xfId="0" applyNumberFormat="1" applyFont="1" applyBorder="1" applyAlignment="1" applyProtection="1">
      <alignment horizontal="right" wrapText="1"/>
    </xf>
    <xf numFmtId="4" fontId="0" fillId="0" borderId="48" xfId="0" applyNumberFormat="1" applyFont="1" applyBorder="1" applyAlignment="1" applyProtection="1">
      <alignment wrapText="1"/>
    </xf>
    <xf numFmtId="4" fontId="14" fillId="0" borderId="34" xfId="0" applyNumberFormat="1" applyFont="1" applyFill="1" applyBorder="1" applyAlignment="1" applyProtection="1">
      <alignment wrapText="1"/>
    </xf>
    <xf numFmtId="4" fontId="14" fillId="0" borderId="43" xfId="0" applyNumberFormat="1" applyFont="1" applyBorder="1" applyAlignment="1" applyProtection="1">
      <alignment horizontal="right"/>
    </xf>
    <xf numFmtId="3" fontId="14" fillId="0" borderId="34" xfId="0" applyNumberFormat="1" applyFont="1" applyBorder="1" applyAlignment="1" applyProtection="1">
      <alignment horizontal="right" wrapText="1"/>
    </xf>
    <xf numFmtId="4" fontId="14" fillId="0" borderId="34" xfId="0" applyNumberFormat="1" applyFont="1" applyBorder="1" applyAlignment="1" applyProtection="1">
      <alignment horizontal="right" wrapText="1"/>
    </xf>
    <xf numFmtId="4" fontId="14" fillId="0" borderId="43" xfId="0" applyNumberFormat="1" applyFont="1" applyBorder="1" applyAlignment="1" applyProtection="1">
      <alignment horizontal="right" wrapText="1"/>
    </xf>
    <xf numFmtId="4" fontId="14" fillId="0" borderId="33" xfId="0" applyNumberFormat="1" applyFont="1" applyBorder="1" applyAlignment="1" applyProtection="1">
      <alignment horizontal="right" wrapText="1"/>
    </xf>
    <xf numFmtId="4" fontId="14" fillId="0" borderId="4" xfId="0" applyNumberFormat="1" applyFont="1" applyBorder="1" applyAlignment="1" applyProtection="1">
      <alignment horizontal="right" wrapText="1"/>
    </xf>
    <xf numFmtId="4" fontId="14" fillId="0" borderId="37" xfId="0" applyNumberFormat="1" applyFont="1" applyBorder="1" applyAlignment="1" applyProtection="1">
      <alignment horizontal="right" wrapText="1"/>
    </xf>
    <xf numFmtId="0" fontId="0" fillId="0" borderId="0" xfId="0" applyFill="1" applyBorder="1" applyProtection="1"/>
    <xf numFmtId="0" fontId="0" fillId="0" borderId="0" xfId="0" applyProtection="1"/>
    <xf numFmtId="0" fontId="0" fillId="0" borderId="0" xfId="0" applyFont="1" applyBorder="1" applyAlignment="1">
      <alignment horizontal="center" vertical="center" wrapText="1"/>
    </xf>
    <xf numFmtId="0" fontId="2" fillId="3" borderId="105" xfId="0" applyFont="1" applyFill="1" applyBorder="1" applyAlignment="1">
      <alignment horizontal="center" vertical="center" textRotation="180" wrapText="1"/>
    </xf>
    <xf numFmtId="0" fontId="2" fillId="3" borderId="106" xfId="0" applyFont="1" applyFill="1" applyBorder="1" applyAlignment="1">
      <alignment horizontal="center" vertical="center" textRotation="180" wrapText="1"/>
    </xf>
    <xf numFmtId="0" fontId="2" fillId="3" borderId="107" xfId="0" applyFont="1" applyFill="1" applyBorder="1" applyAlignment="1">
      <alignment horizontal="center" vertical="center" textRotation="180" wrapText="1"/>
    </xf>
    <xf numFmtId="0" fontId="1" fillId="0" borderId="0" xfId="0" applyFont="1" applyBorder="1" applyAlignment="1">
      <alignment horizontal="left" vertical="center" wrapText="1"/>
    </xf>
    <xf numFmtId="0" fontId="1" fillId="0" borderId="109" xfId="0" applyFont="1" applyBorder="1" applyAlignment="1">
      <alignment horizontal="left" vertical="center" wrapText="1"/>
    </xf>
    <xf numFmtId="0" fontId="1" fillId="0" borderId="110" xfId="0" applyFont="1" applyBorder="1" applyAlignment="1">
      <alignment horizontal="left" vertical="center" wrapText="1"/>
    </xf>
    <xf numFmtId="0" fontId="1" fillId="0" borderId="111" xfId="0" applyFont="1" applyBorder="1" applyAlignment="1">
      <alignment horizontal="left" vertical="center" wrapText="1"/>
    </xf>
    <xf numFmtId="0" fontId="2" fillId="3" borderId="50" xfId="0" applyFont="1" applyFill="1" applyBorder="1" applyAlignment="1">
      <alignment horizontal="center" vertical="center" textRotation="180" wrapText="1"/>
    </xf>
    <xf numFmtId="0" fontId="0" fillId="0" borderId="22" xfId="0" applyFont="1" applyBorder="1" applyAlignment="1">
      <alignment horizontal="left" vertical="center" wrapText="1" shrinkToFit="1"/>
    </xf>
    <xf numFmtId="0" fontId="1" fillId="0" borderId="22" xfId="0" applyFont="1" applyBorder="1" applyAlignment="1">
      <alignment horizontal="center" vertical="center" wrapText="1"/>
    </xf>
    <xf numFmtId="0" fontId="0" fillId="0" borderId="74" xfId="0" applyFont="1" applyBorder="1" applyAlignment="1">
      <alignment horizontal="left" vertical="center" wrapText="1" shrinkToFit="1"/>
    </xf>
    <xf numFmtId="0" fontId="0" fillId="0" borderId="79" xfId="0" applyFont="1" applyBorder="1" applyAlignment="1">
      <alignment horizontal="left" vertical="center" wrapText="1" shrinkToFit="1"/>
    </xf>
    <xf numFmtId="0" fontId="0" fillId="0" borderId="75" xfId="0" applyFont="1" applyBorder="1" applyAlignment="1">
      <alignment horizontal="left" vertical="center" wrapText="1" shrinkToFit="1"/>
    </xf>
    <xf numFmtId="0" fontId="0" fillId="0" borderId="0" xfId="0" applyFont="1" applyBorder="1" applyAlignment="1">
      <alignment horizontal="left" vertical="center" wrapText="1" shrinkToFit="1"/>
    </xf>
    <xf numFmtId="0" fontId="0" fillId="0" borderId="0" xfId="0" applyBorder="1" applyAlignment="1">
      <alignment horizontal="left" vertical="center" wrapText="1" shrinkToFit="1"/>
    </xf>
    <xf numFmtId="0" fontId="5" fillId="0" borderId="77" xfId="0" applyFont="1" applyBorder="1" applyAlignment="1" applyProtection="1">
      <alignment horizontal="center" vertical="center" wrapText="1"/>
    </xf>
    <xf numFmtId="0" fontId="5" fillId="0" borderId="78" xfId="0" applyFont="1" applyBorder="1" applyAlignment="1" applyProtection="1">
      <alignment horizontal="center" vertical="center" wrapText="1"/>
    </xf>
    <xf numFmtId="0" fontId="6" fillId="0" borderId="74" xfId="0" applyFont="1" applyBorder="1" applyAlignment="1" applyProtection="1">
      <alignment horizontal="center" vertical="center" wrapText="1"/>
    </xf>
    <xf numFmtId="0" fontId="6" fillId="0" borderId="79" xfId="0" applyFont="1" applyBorder="1" applyAlignment="1" applyProtection="1">
      <alignment horizontal="center" vertical="center" wrapText="1"/>
    </xf>
    <xf numFmtId="0" fontId="6" fillId="0" borderId="75" xfId="0" applyFont="1" applyBorder="1" applyAlignment="1" applyProtection="1">
      <alignment horizontal="center" vertical="center" wrapText="1"/>
    </xf>
    <xf numFmtId="0" fontId="7" fillId="0" borderId="80" xfId="0" applyFont="1" applyBorder="1" applyAlignment="1" applyProtection="1">
      <alignment horizontal="left" vertical="center" wrapText="1"/>
    </xf>
    <xf numFmtId="0" fontId="7" fillId="0" borderId="81" xfId="0" applyFont="1" applyBorder="1" applyAlignment="1" applyProtection="1">
      <alignment horizontal="left" vertical="center" wrapText="1"/>
    </xf>
    <xf numFmtId="0" fontId="7" fillId="0" borderId="82" xfId="0" applyFont="1" applyBorder="1" applyAlignment="1" applyProtection="1">
      <alignment horizontal="left" vertical="center" wrapText="1"/>
    </xf>
    <xf numFmtId="0" fontId="7" fillId="0" borderId="74" xfId="0" applyFont="1" applyBorder="1" applyAlignment="1" applyProtection="1">
      <alignment horizontal="center" vertical="center" wrapText="1"/>
    </xf>
    <xf numFmtId="0" fontId="7" fillId="0" borderId="79" xfId="0" applyFont="1" applyBorder="1" applyAlignment="1" applyProtection="1">
      <alignment horizontal="center" vertical="center" wrapText="1"/>
    </xf>
    <xf numFmtId="0" fontId="7" fillId="0" borderId="75" xfId="0" applyFont="1" applyBorder="1" applyAlignment="1" applyProtection="1">
      <alignment horizontal="center" vertical="center" wrapText="1"/>
    </xf>
    <xf numFmtId="49" fontId="8" fillId="4" borderId="23" xfId="0" applyNumberFormat="1" applyFont="1" applyFill="1" applyBorder="1" applyAlignment="1" applyProtection="1">
      <alignment horizontal="left" vertical="center" wrapText="1"/>
      <protection locked="0"/>
    </xf>
    <xf numFmtId="49" fontId="8" fillId="4" borderId="73" xfId="0" applyNumberFormat="1" applyFont="1" applyFill="1" applyBorder="1" applyAlignment="1" applyProtection="1">
      <alignment horizontal="left" vertical="center" wrapText="1"/>
      <protection locked="0"/>
    </xf>
    <xf numFmtId="49" fontId="8" fillId="4" borderId="1" xfId="0" applyNumberFormat="1" applyFont="1" applyFill="1" applyBorder="1" applyAlignment="1" applyProtection="1">
      <alignment horizontal="left" vertical="center" wrapText="1"/>
      <protection locked="0"/>
    </xf>
    <xf numFmtId="0" fontId="8" fillId="4" borderId="83" xfId="0" applyFont="1" applyFill="1" applyBorder="1" applyAlignment="1" applyProtection="1">
      <alignment horizontal="left" vertical="center" wrapText="1"/>
      <protection locked="0"/>
    </xf>
    <xf numFmtId="0" fontId="8" fillId="4" borderId="84" xfId="0" applyFont="1" applyFill="1" applyBorder="1" applyAlignment="1" applyProtection="1">
      <alignment horizontal="left" vertical="center" wrapText="1"/>
      <protection locked="0"/>
    </xf>
    <xf numFmtId="0" fontId="8" fillId="4" borderId="85" xfId="0" applyFont="1" applyFill="1" applyBorder="1" applyAlignment="1" applyProtection="1">
      <alignment horizontal="left" vertical="center" wrapText="1"/>
      <protection locked="0"/>
    </xf>
    <xf numFmtId="0" fontId="8" fillId="4" borderId="0" xfId="0" applyFont="1" applyFill="1" applyBorder="1" applyAlignment="1" applyProtection="1">
      <alignment horizontal="left" vertical="center" wrapText="1"/>
      <protection locked="0"/>
    </xf>
    <xf numFmtId="0" fontId="7" fillId="0" borderId="23" xfId="0" applyFont="1" applyFill="1" applyBorder="1" applyAlignment="1" applyProtection="1">
      <alignment horizontal="left" vertical="center" wrapText="1"/>
    </xf>
    <xf numFmtId="0" fontId="7" fillId="0" borderId="73" xfId="0" applyFont="1" applyFill="1" applyBorder="1" applyAlignment="1" applyProtection="1">
      <alignment horizontal="left" vertical="center" wrapText="1"/>
    </xf>
    <xf numFmtId="0" fontId="7" fillId="0" borderId="1" xfId="0" applyFont="1" applyFill="1" applyBorder="1" applyAlignment="1" applyProtection="1">
      <alignment horizontal="left" vertical="center" wrapText="1"/>
    </xf>
    <xf numFmtId="0" fontId="8" fillId="5" borderId="23" xfId="0" applyFont="1" applyFill="1" applyBorder="1" applyAlignment="1" applyProtection="1">
      <alignment horizontal="left" vertical="center" wrapText="1"/>
      <protection locked="0"/>
    </xf>
    <xf numFmtId="0" fontId="8" fillId="5" borderId="73" xfId="0" applyFont="1" applyFill="1" applyBorder="1" applyAlignment="1" applyProtection="1">
      <alignment horizontal="left" vertical="center" wrapText="1"/>
      <protection locked="0"/>
    </xf>
    <xf numFmtId="0" fontId="8" fillId="5" borderId="1" xfId="0" applyFont="1" applyFill="1" applyBorder="1" applyAlignment="1" applyProtection="1">
      <alignment horizontal="left" vertical="center" wrapText="1"/>
      <protection locked="0"/>
    </xf>
    <xf numFmtId="0" fontId="7" fillId="0" borderId="23" xfId="0" applyFont="1" applyBorder="1" applyAlignment="1" applyProtection="1">
      <alignment horizontal="left" vertical="center" wrapText="1"/>
    </xf>
    <xf numFmtId="0" fontId="7" fillId="0" borderId="73" xfId="0" applyFont="1" applyBorder="1" applyAlignment="1" applyProtection="1">
      <alignment horizontal="left" vertical="center" wrapText="1"/>
    </xf>
    <xf numFmtId="0" fontId="7" fillId="0" borderId="1" xfId="0" applyFont="1" applyBorder="1" applyAlignment="1" applyProtection="1">
      <alignment horizontal="left" vertical="center" wrapText="1"/>
    </xf>
    <xf numFmtId="0" fontId="2" fillId="2" borderId="49" xfId="0" applyNumberFormat="1" applyFont="1" applyFill="1" applyBorder="1" applyAlignment="1" applyProtection="1">
      <alignment horizontal="center" vertical="center" wrapText="1"/>
    </xf>
    <xf numFmtId="0" fontId="2" fillId="2" borderId="76" xfId="0" applyNumberFormat="1" applyFont="1" applyFill="1" applyBorder="1" applyAlignment="1" applyProtection="1">
      <alignment horizontal="center" vertical="center" wrapText="1"/>
    </xf>
    <xf numFmtId="0" fontId="2" fillId="2" borderId="25" xfId="0" applyNumberFormat="1" applyFont="1" applyFill="1" applyBorder="1" applyAlignment="1" applyProtection="1">
      <alignment horizontal="center" vertical="center" wrapText="1"/>
    </xf>
    <xf numFmtId="3" fontId="2" fillId="2" borderId="49" xfId="0" applyNumberFormat="1" applyFont="1" applyFill="1" applyBorder="1" applyAlignment="1" applyProtection="1">
      <alignment horizontal="center" vertical="center" wrapText="1"/>
    </xf>
    <xf numFmtId="3" fontId="2" fillId="2" borderId="25" xfId="0" applyNumberFormat="1" applyFont="1" applyFill="1" applyBorder="1" applyAlignment="1" applyProtection="1">
      <alignment horizontal="center" vertical="center" wrapText="1"/>
    </xf>
    <xf numFmtId="49" fontId="8" fillId="4" borderId="2" xfId="0" applyNumberFormat="1" applyFont="1" applyFill="1" applyBorder="1" applyAlignment="1" applyProtection="1">
      <alignment horizontal="left" vertical="center" wrapText="1"/>
      <protection locked="0"/>
    </xf>
    <xf numFmtId="0" fontId="2" fillId="2" borderId="72" xfId="0" applyNumberFormat="1" applyFont="1" applyFill="1" applyBorder="1" applyAlignment="1" applyProtection="1">
      <alignment horizontal="center" vertical="center" wrapText="1"/>
    </xf>
    <xf numFmtId="0" fontId="2" fillId="2" borderId="28" xfId="0" applyNumberFormat="1" applyFont="1" applyFill="1" applyBorder="1" applyAlignment="1" applyProtection="1">
      <alignment horizontal="center" vertical="center" wrapText="1"/>
    </xf>
    <xf numFmtId="49" fontId="8" fillId="4" borderId="74" xfId="0" applyNumberFormat="1" applyFont="1" applyFill="1" applyBorder="1" applyAlignment="1" applyProtection="1">
      <alignment horizontal="left" vertical="center" wrapText="1"/>
      <protection locked="0"/>
    </xf>
    <xf numFmtId="49" fontId="8" fillId="4" borderId="75" xfId="0" applyNumberFormat="1" applyFont="1" applyFill="1" applyBorder="1" applyAlignment="1" applyProtection="1">
      <alignment horizontal="left" vertical="center" wrapText="1"/>
      <protection locked="0"/>
    </xf>
    <xf numFmtId="0" fontId="10" fillId="0" borderId="50" xfId="0" applyFont="1" applyBorder="1" applyAlignment="1" applyProtection="1">
      <alignment horizontal="center" vertical="center" wrapText="1"/>
    </xf>
    <xf numFmtId="0" fontId="11" fillId="3" borderId="51" xfId="0" applyFont="1" applyFill="1" applyBorder="1" applyAlignment="1" applyProtection="1">
      <alignment horizontal="center" vertical="center" textRotation="180" wrapText="1" shrinkToFit="1"/>
    </xf>
    <xf numFmtId="0" fontId="11" fillId="3" borderId="52" xfId="0" applyFont="1" applyFill="1" applyBorder="1" applyAlignment="1" applyProtection="1">
      <alignment horizontal="center" vertical="center" textRotation="180" wrapText="1" shrinkToFit="1"/>
    </xf>
    <xf numFmtId="0" fontId="11" fillId="3" borderId="53" xfId="0" applyFont="1" applyFill="1" applyBorder="1" applyAlignment="1" applyProtection="1">
      <alignment horizontal="center" vertical="center" textRotation="180" wrapText="1" shrinkToFit="1"/>
    </xf>
    <xf numFmtId="0" fontId="11" fillId="3" borderId="44" xfId="0" applyFont="1" applyFill="1" applyBorder="1" applyAlignment="1" applyProtection="1">
      <alignment horizontal="center" vertical="center" wrapText="1" shrinkToFit="1"/>
    </xf>
    <xf numFmtId="0" fontId="11" fillId="3" borderId="22" xfId="0" applyFont="1" applyFill="1" applyBorder="1" applyAlignment="1" applyProtection="1">
      <alignment horizontal="center" vertical="center" wrapText="1" shrinkToFit="1"/>
    </xf>
    <xf numFmtId="0" fontId="11" fillId="3" borderId="45" xfId="0" applyFont="1" applyFill="1" applyBorder="1" applyAlignment="1" applyProtection="1">
      <alignment horizontal="center" vertical="center" wrapText="1" shrinkToFit="1"/>
    </xf>
    <xf numFmtId="0" fontId="11" fillId="3" borderId="44" xfId="0" applyFont="1" applyFill="1" applyBorder="1" applyAlignment="1" applyProtection="1">
      <alignment horizontal="center" vertical="center" textRotation="180" wrapText="1" shrinkToFit="1"/>
    </xf>
    <xf numFmtId="0" fontId="11" fillId="3" borderId="22" xfId="0" applyFont="1" applyFill="1" applyBorder="1" applyAlignment="1" applyProtection="1">
      <alignment horizontal="center" vertical="center" textRotation="180" wrapText="1" shrinkToFit="1"/>
    </xf>
    <xf numFmtId="0" fontId="11" fillId="3" borderId="46" xfId="0" applyNumberFormat="1" applyFont="1" applyFill="1" applyBorder="1" applyAlignment="1" applyProtection="1">
      <alignment horizontal="center" vertical="center" wrapText="1"/>
    </xf>
    <xf numFmtId="0" fontId="11" fillId="3" borderId="47" xfId="0" applyNumberFormat="1" applyFont="1" applyFill="1" applyBorder="1" applyAlignment="1" applyProtection="1">
      <alignment horizontal="center" vertical="center" wrapText="1"/>
    </xf>
    <xf numFmtId="0" fontId="11" fillId="3" borderId="48" xfId="0" applyNumberFormat="1" applyFont="1" applyFill="1" applyBorder="1" applyAlignment="1" applyProtection="1">
      <alignment horizontal="center" vertical="center" wrapText="1"/>
    </xf>
    <xf numFmtId="0" fontId="0" fillId="0" borderId="60" xfId="0" applyFont="1" applyFill="1" applyBorder="1" applyAlignment="1" applyProtection="1">
      <alignment horizontal="center" wrapText="1"/>
    </xf>
    <xf numFmtId="0" fontId="0" fillId="0" borderId="61" xfId="0" applyFont="1" applyFill="1" applyBorder="1" applyAlignment="1" applyProtection="1">
      <alignment horizontal="center" wrapText="1"/>
    </xf>
    <xf numFmtId="0" fontId="0" fillId="0" borderId="70" xfId="0" applyFont="1" applyFill="1" applyBorder="1" applyAlignment="1" applyProtection="1">
      <alignment horizontal="center" wrapText="1"/>
    </xf>
    <xf numFmtId="0" fontId="0" fillId="4" borderId="38" xfId="0" applyFill="1" applyBorder="1" applyAlignment="1" applyProtection="1">
      <alignment horizontal="left" vertical="top" wrapText="1"/>
      <protection locked="0"/>
    </xf>
    <xf numFmtId="0" fontId="0" fillId="4" borderId="21" xfId="0" applyFill="1" applyBorder="1" applyAlignment="1" applyProtection="1">
      <alignment horizontal="left" vertical="top" wrapText="1"/>
      <protection locked="0"/>
    </xf>
    <xf numFmtId="0" fontId="0" fillId="4" borderId="44" xfId="0" applyFill="1" applyBorder="1" applyAlignment="1" applyProtection="1">
      <alignment horizontal="left" vertical="top" wrapText="1"/>
    </xf>
    <xf numFmtId="0" fontId="0" fillId="4" borderId="44" xfId="0" applyFont="1" applyFill="1" applyBorder="1" applyAlignment="1" applyProtection="1">
      <alignment horizontal="left" vertical="top" wrapText="1"/>
    </xf>
    <xf numFmtId="0" fontId="0" fillId="4" borderId="22" xfId="0" applyFont="1" applyFill="1" applyBorder="1" applyAlignment="1" applyProtection="1">
      <alignment horizontal="left" vertical="top" wrapText="1"/>
    </xf>
    <xf numFmtId="0" fontId="0" fillId="4" borderId="91" xfId="0" applyFont="1" applyFill="1" applyBorder="1" applyAlignment="1" applyProtection="1">
      <alignment horizontal="left" vertical="top" wrapText="1"/>
    </xf>
    <xf numFmtId="0" fontId="0" fillId="0" borderId="98" xfId="0" applyFont="1" applyFill="1" applyBorder="1" applyAlignment="1" applyProtection="1">
      <alignment horizontal="center" wrapText="1"/>
    </xf>
    <xf numFmtId="0" fontId="0" fillId="0" borderId="99" xfId="0" applyFont="1" applyFill="1" applyBorder="1" applyAlignment="1" applyProtection="1">
      <alignment horizontal="center" wrapText="1"/>
    </xf>
    <xf numFmtId="0" fontId="0" fillId="0" borderId="100" xfId="0" applyFont="1" applyFill="1" applyBorder="1" applyAlignment="1" applyProtection="1">
      <alignment horizontal="center" wrapText="1"/>
    </xf>
    <xf numFmtId="0" fontId="0" fillId="4" borderId="51" xfId="0" applyFill="1" applyBorder="1" applyAlignment="1" applyProtection="1">
      <alignment horizontal="left" vertical="top" wrapText="1"/>
      <protection locked="0"/>
    </xf>
    <xf numFmtId="0" fontId="0" fillId="4" borderId="52" xfId="0" applyFill="1" applyBorder="1" applyAlignment="1" applyProtection="1">
      <alignment horizontal="left" vertical="top" wrapText="1"/>
      <protection locked="0"/>
    </xf>
    <xf numFmtId="0" fontId="0" fillId="4" borderId="53" xfId="0" applyFill="1" applyBorder="1" applyAlignment="1" applyProtection="1">
      <alignment horizontal="left" vertical="top" wrapText="1"/>
      <protection locked="0"/>
    </xf>
    <xf numFmtId="0" fontId="0" fillId="4" borderId="45" xfId="0" applyFont="1" applyFill="1" applyBorder="1" applyAlignment="1" applyProtection="1">
      <alignment horizontal="left" vertical="top" wrapText="1"/>
    </xf>
    <xf numFmtId="0" fontId="0" fillId="0" borderId="62" xfId="0" applyFont="1" applyFill="1" applyBorder="1" applyAlignment="1" applyProtection="1">
      <alignment horizontal="center" wrapText="1"/>
    </xf>
    <xf numFmtId="0" fontId="0" fillId="4" borderId="42" xfId="0" applyFill="1" applyBorder="1" applyAlignment="1" applyProtection="1">
      <alignment horizontal="left" vertical="top" wrapText="1"/>
      <protection locked="0"/>
    </xf>
    <xf numFmtId="0" fontId="0" fillId="4" borderId="66" xfId="0" applyFill="1" applyBorder="1" applyAlignment="1" applyProtection="1">
      <alignment horizontal="left" vertical="top" wrapText="1"/>
    </xf>
    <xf numFmtId="0" fontId="0" fillId="4" borderId="67" xfId="0" applyFill="1" applyBorder="1" applyAlignment="1" applyProtection="1">
      <alignment horizontal="left" vertical="top" wrapText="1"/>
    </xf>
    <xf numFmtId="0" fontId="0" fillId="4" borderId="68" xfId="0" applyFill="1" applyBorder="1" applyAlignment="1" applyProtection="1">
      <alignment horizontal="left" vertical="top" wrapText="1"/>
    </xf>
    <xf numFmtId="0" fontId="0" fillId="4" borderId="69" xfId="0" applyFill="1" applyBorder="1" applyAlignment="1" applyProtection="1">
      <alignment horizontal="left" vertical="top" wrapText="1"/>
    </xf>
    <xf numFmtId="0" fontId="0" fillId="0" borderId="51" xfId="0" applyFont="1" applyFill="1" applyBorder="1" applyAlignment="1" applyProtection="1">
      <alignment horizontal="center" wrapText="1"/>
    </xf>
    <xf numFmtId="0" fontId="0" fillId="0" borderId="52" xfId="0" applyFont="1" applyFill="1" applyBorder="1" applyAlignment="1" applyProtection="1">
      <alignment horizontal="center" wrapText="1"/>
    </xf>
    <xf numFmtId="0" fontId="0" fillId="0" borderId="53" xfId="0" applyFont="1" applyFill="1" applyBorder="1" applyAlignment="1" applyProtection="1">
      <alignment horizontal="center" wrapText="1"/>
    </xf>
    <xf numFmtId="0" fontId="0" fillId="4" borderId="44" xfId="0" applyFill="1" applyBorder="1" applyAlignment="1" applyProtection="1">
      <alignment horizontal="left" vertical="top" wrapText="1"/>
      <protection locked="0"/>
    </xf>
    <xf numFmtId="0" fontId="0" fillId="4" borderId="22" xfId="0" applyFill="1" applyBorder="1" applyAlignment="1" applyProtection="1">
      <alignment horizontal="left" vertical="top" wrapText="1"/>
      <protection locked="0"/>
    </xf>
    <xf numFmtId="0" fontId="0" fillId="4" borderId="45" xfId="0" applyFill="1" applyBorder="1" applyAlignment="1" applyProtection="1">
      <alignment horizontal="left" vertical="top" wrapText="1"/>
      <protection locked="0"/>
    </xf>
    <xf numFmtId="0" fontId="0" fillId="4" borderId="22" xfId="0" applyFill="1" applyBorder="1" applyAlignment="1" applyProtection="1">
      <alignment horizontal="left" vertical="top" wrapText="1"/>
    </xf>
    <xf numFmtId="0" fontId="0" fillId="4" borderId="45" xfId="0" applyFill="1" applyBorder="1" applyAlignment="1" applyProtection="1">
      <alignment horizontal="left" vertical="top" wrapText="1"/>
    </xf>
    <xf numFmtId="0" fontId="0" fillId="0" borderId="64" xfId="0" applyFont="1" applyFill="1" applyBorder="1" applyAlignment="1" applyProtection="1">
      <alignment horizontal="center" wrapText="1"/>
    </xf>
    <xf numFmtId="0" fontId="0" fillId="0" borderId="95" xfId="0" applyFont="1" applyFill="1" applyBorder="1" applyAlignment="1" applyProtection="1">
      <alignment horizontal="center" wrapText="1"/>
    </xf>
    <xf numFmtId="0" fontId="0" fillId="4" borderId="71" xfId="0" applyFill="1" applyBorder="1" applyAlignment="1" applyProtection="1">
      <alignment horizontal="left" vertical="top" wrapText="1"/>
    </xf>
    <xf numFmtId="0" fontId="0" fillId="4" borderId="71" xfId="0" applyFont="1" applyFill="1" applyBorder="1" applyAlignment="1" applyProtection="1">
      <alignment horizontal="left" vertical="top" wrapText="1"/>
    </xf>
    <xf numFmtId="0" fontId="0" fillId="4" borderId="44" xfId="0" applyFont="1" applyFill="1" applyBorder="1" applyAlignment="1" applyProtection="1">
      <alignment horizontal="left" wrapText="1"/>
      <protection locked="0"/>
    </xf>
    <xf numFmtId="0" fontId="14" fillId="4" borderId="44" xfId="0" applyFont="1" applyFill="1" applyBorder="1" applyAlignment="1" applyProtection="1">
      <alignment horizontal="left" wrapText="1"/>
      <protection locked="0"/>
    </xf>
    <xf numFmtId="0" fontId="14" fillId="4" borderId="22" xfId="0" applyFont="1" applyFill="1" applyBorder="1" applyAlignment="1" applyProtection="1">
      <alignment horizontal="left" wrapText="1"/>
      <protection locked="0"/>
    </xf>
    <xf numFmtId="0" fontId="14" fillId="4" borderId="45" xfId="0" applyFont="1" applyFill="1" applyBorder="1" applyAlignment="1" applyProtection="1">
      <alignment horizontal="left" wrapText="1"/>
      <protection locked="0"/>
    </xf>
    <xf numFmtId="0" fontId="0" fillId="0" borderId="4" xfId="0" applyFont="1" applyFill="1" applyBorder="1" applyAlignment="1" applyProtection="1">
      <alignment horizontal="center" wrapText="1"/>
    </xf>
    <xf numFmtId="0" fontId="0" fillId="0" borderId="2" xfId="0" applyFont="1" applyFill="1" applyBorder="1" applyAlignment="1" applyProtection="1">
      <alignment horizontal="center" wrapText="1"/>
    </xf>
    <xf numFmtId="0" fontId="0" fillId="0" borderId="24" xfId="0" applyFont="1" applyFill="1" applyBorder="1" applyAlignment="1" applyProtection="1">
      <alignment horizontal="center" wrapText="1"/>
    </xf>
    <xf numFmtId="0" fontId="14" fillId="4" borderId="71" xfId="0" applyFont="1" applyFill="1" applyBorder="1" applyAlignment="1" applyProtection="1">
      <alignment horizontal="left" wrapText="1"/>
      <protection locked="0"/>
    </xf>
    <xf numFmtId="0" fontId="14" fillId="4" borderId="91" xfId="0" applyFont="1" applyFill="1" applyBorder="1" applyAlignment="1" applyProtection="1">
      <alignment horizontal="left" wrapText="1"/>
      <protection locked="0"/>
    </xf>
    <xf numFmtId="0" fontId="14" fillId="4" borderId="2" xfId="0" applyFont="1" applyFill="1" applyBorder="1" applyAlignment="1" applyProtection="1">
      <alignment horizontal="left" wrapText="1"/>
      <protection locked="0"/>
    </xf>
    <xf numFmtId="1" fontId="14" fillId="4" borderId="2" xfId="0" applyNumberFormat="1" applyFont="1" applyFill="1" applyBorder="1" applyAlignment="1" applyProtection="1">
      <alignment horizontal="left" wrapText="1"/>
      <protection locked="0"/>
    </xf>
    <xf numFmtId="4" fontId="14" fillId="4" borderId="2" xfId="0" applyNumberFormat="1" applyFont="1" applyFill="1" applyBorder="1" applyAlignment="1" applyProtection="1">
      <alignment horizontal="left" wrapText="1"/>
      <protection locked="0"/>
    </xf>
    <xf numFmtId="0" fontId="2" fillId="0" borderId="0" xfId="0" applyFont="1" applyFill="1" applyBorder="1" applyAlignment="1" applyProtection="1"/>
    <xf numFmtId="0" fontId="2" fillId="0" borderId="0" xfId="0" applyFont="1" applyFill="1" applyBorder="1" applyAlignment="1" applyProtection="1">
      <alignment vertical="top" wrapText="1"/>
    </xf>
    <xf numFmtId="0" fontId="3" fillId="0" borderId="0" xfId="0" applyFont="1" applyFill="1" applyBorder="1" applyAlignment="1" applyProtection="1">
      <alignment vertical="top" wrapText="1"/>
    </xf>
    <xf numFmtId="0" fontId="13" fillId="0" borderId="2" xfId="0" applyFont="1" applyBorder="1" applyAlignment="1">
      <alignment horizontal="center" vertical="top" wrapText="1"/>
    </xf>
    <xf numFmtId="0" fontId="11" fillId="0" borderId="44" xfId="0" applyFont="1" applyFill="1" applyBorder="1" applyAlignment="1" applyProtection="1">
      <alignment horizontal="left" vertical="center" wrapText="1" shrinkToFit="1"/>
    </xf>
    <xf numFmtId="0" fontId="11" fillId="0" borderId="46" xfId="0" applyFont="1" applyFill="1" applyBorder="1" applyAlignment="1" applyProtection="1">
      <alignment horizontal="left" vertical="center" wrapText="1" shrinkToFit="1"/>
    </xf>
    <xf numFmtId="0" fontId="11" fillId="0" borderId="22" xfId="0" applyFont="1" applyFill="1" applyBorder="1" applyAlignment="1" applyProtection="1">
      <alignment horizontal="left" vertical="center" wrapText="1" shrinkToFit="1"/>
    </xf>
    <xf numFmtId="0" fontId="11" fillId="0" borderId="47" xfId="0" applyFont="1" applyFill="1" applyBorder="1" applyAlignment="1" applyProtection="1">
      <alignment horizontal="left" vertical="center" wrapText="1" shrinkToFit="1"/>
    </xf>
    <xf numFmtId="0" fontId="11" fillId="0" borderId="45" xfId="0" applyFont="1" applyFill="1" applyBorder="1" applyAlignment="1" applyProtection="1">
      <alignment horizontal="left" vertical="center" wrapText="1" shrinkToFit="1"/>
    </xf>
    <xf numFmtId="0" fontId="11" fillId="0" borderId="48" xfId="0" applyFont="1" applyFill="1" applyBorder="1" applyAlignment="1" applyProtection="1">
      <alignment horizontal="left" vertical="center" wrapText="1" shrinkToFit="1"/>
    </xf>
    <xf numFmtId="0" fontId="0" fillId="0" borderId="57" xfId="0" applyFill="1" applyBorder="1" applyAlignment="1" applyProtection="1">
      <alignment horizontal="left" vertical="top" wrapText="1"/>
      <protection locked="0"/>
    </xf>
    <xf numFmtId="0" fontId="14" fillId="0" borderId="54" xfId="0" applyFont="1" applyFill="1" applyBorder="1" applyAlignment="1" applyProtection="1">
      <alignment horizontal="left" vertical="top" wrapText="1"/>
      <protection locked="0"/>
    </xf>
    <xf numFmtId="0" fontId="14" fillId="0" borderId="58" xfId="0" applyFont="1" applyFill="1" applyBorder="1" applyAlignment="1" applyProtection="1">
      <alignment horizontal="left" vertical="top" wrapText="1"/>
      <protection locked="0"/>
    </xf>
    <xf numFmtId="0" fontId="14" fillId="0" borderId="55" xfId="0" applyFont="1" applyFill="1" applyBorder="1" applyAlignment="1" applyProtection="1">
      <alignment horizontal="left" vertical="top" wrapText="1"/>
      <protection locked="0"/>
    </xf>
    <xf numFmtId="0" fontId="14" fillId="0" borderId="59" xfId="0" applyFont="1" applyFill="1" applyBorder="1" applyAlignment="1" applyProtection="1">
      <alignment horizontal="left" vertical="top" wrapText="1"/>
      <protection locked="0"/>
    </xf>
    <xf numFmtId="0" fontId="14" fillId="0" borderId="56" xfId="0" applyFont="1" applyFill="1" applyBorder="1" applyAlignment="1" applyProtection="1">
      <alignment horizontal="left" vertical="top" wrapText="1"/>
      <protection locked="0"/>
    </xf>
    <xf numFmtId="0" fontId="0" fillId="0" borderId="58" xfId="0" applyFont="1" applyFill="1" applyBorder="1" applyAlignment="1" applyProtection="1">
      <alignment horizontal="left" vertical="top" wrapText="1"/>
      <protection locked="0"/>
    </xf>
    <xf numFmtId="0" fontId="0" fillId="0" borderId="57" xfId="0" applyFont="1" applyFill="1" applyBorder="1" applyAlignment="1" applyProtection="1">
      <alignment horizontal="left" vertical="top" wrapText="1"/>
      <protection locked="0"/>
    </xf>
    <xf numFmtId="0" fontId="0" fillId="0" borderId="57" xfId="0" applyBorder="1" applyAlignment="1">
      <alignment horizontal="left" wrapText="1"/>
    </xf>
    <xf numFmtId="0" fontId="0" fillId="0" borderId="54" xfId="0" applyBorder="1" applyAlignment="1">
      <alignment horizontal="left" wrapText="1"/>
    </xf>
    <xf numFmtId="0" fontId="0" fillId="0" borderId="58" xfId="0" applyBorder="1" applyAlignment="1">
      <alignment horizontal="left" wrapText="1"/>
    </xf>
    <xf numFmtId="0" fontId="0" fillId="0" borderId="55" xfId="0" applyBorder="1" applyAlignment="1">
      <alignment horizontal="left" wrapText="1"/>
    </xf>
    <xf numFmtId="0" fontId="0" fillId="0" borderId="59" xfId="0" applyBorder="1" applyAlignment="1">
      <alignment horizontal="left" wrapText="1"/>
    </xf>
    <xf numFmtId="0" fontId="0" fillId="0" borderId="56" xfId="0" applyBorder="1" applyAlignment="1">
      <alignment horizontal="left" wrapText="1"/>
    </xf>
    <xf numFmtId="0" fontId="0" fillId="0" borderId="51" xfId="0" applyFont="1" applyFill="1" applyBorder="1" applyAlignment="1" applyProtection="1">
      <alignment horizontal="left" vertical="top" wrapText="1"/>
      <protection locked="0"/>
    </xf>
    <xf numFmtId="0" fontId="14" fillId="0" borderId="46" xfId="0" applyFont="1" applyFill="1" applyBorder="1" applyAlignment="1" applyProtection="1">
      <alignment horizontal="left" vertical="top" wrapText="1"/>
      <protection locked="0"/>
    </xf>
    <xf numFmtId="0" fontId="14" fillId="0" borderId="52" xfId="0" applyFont="1" applyFill="1" applyBorder="1" applyAlignment="1" applyProtection="1">
      <alignment horizontal="left" vertical="top" wrapText="1"/>
      <protection locked="0"/>
    </xf>
    <xf numFmtId="0" fontId="14" fillId="0" borderId="47" xfId="0" applyFont="1" applyFill="1" applyBorder="1" applyAlignment="1" applyProtection="1">
      <alignment horizontal="left" vertical="top" wrapText="1"/>
      <protection locked="0"/>
    </xf>
    <xf numFmtId="0" fontId="14" fillId="0" borderId="53" xfId="0" applyFont="1" applyFill="1" applyBorder="1" applyAlignment="1" applyProtection="1">
      <alignment horizontal="left" vertical="top" wrapText="1"/>
      <protection locked="0"/>
    </xf>
    <xf numFmtId="0" fontId="14" fillId="0" borderId="48" xfId="0" applyFont="1" applyFill="1" applyBorder="1" applyAlignment="1" applyProtection="1">
      <alignment horizontal="left" vertical="top" wrapText="1"/>
      <protection locked="0"/>
    </xf>
    <xf numFmtId="0" fontId="0" fillId="0" borderId="51" xfId="0" applyFill="1" applyBorder="1" applyAlignment="1" applyProtection="1">
      <alignment horizontal="left" vertical="top" wrapText="1"/>
      <protection locked="0"/>
    </xf>
    <xf numFmtId="0" fontId="0" fillId="0" borderId="57" xfId="0" applyBorder="1" applyAlignment="1">
      <alignment horizontal="left" vertical="top" wrapText="1"/>
    </xf>
    <xf numFmtId="0" fontId="0" fillId="0" borderId="54" xfId="0" applyBorder="1" applyAlignment="1">
      <alignment horizontal="left" vertical="top" wrapText="1"/>
    </xf>
    <xf numFmtId="0" fontId="0" fillId="0" borderId="58" xfId="0" applyBorder="1" applyAlignment="1">
      <alignment horizontal="left" vertical="top" wrapText="1"/>
    </xf>
    <xf numFmtId="0" fontId="0" fillId="0" borderId="55" xfId="0" applyBorder="1" applyAlignment="1">
      <alignment horizontal="left" vertical="top" wrapText="1"/>
    </xf>
    <xf numFmtId="0" fontId="0" fillId="0" borderId="59" xfId="0" applyBorder="1" applyAlignment="1">
      <alignment horizontal="left" vertical="top" wrapText="1"/>
    </xf>
    <xf numFmtId="0" fontId="0" fillId="0" borderId="56" xfId="0" applyBorder="1" applyAlignment="1">
      <alignment horizontal="left" vertical="top" wrapText="1"/>
    </xf>
    <xf numFmtId="0" fontId="14" fillId="4" borderId="86" xfId="0" applyFont="1" applyFill="1" applyBorder="1" applyAlignment="1" applyProtection="1">
      <alignment horizontal="left" vertical="top" wrapText="1"/>
      <protection locked="0"/>
    </xf>
    <xf numFmtId="0" fontId="14" fillId="4" borderId="90" xfId="0" applyFont="1" applyFill="1" applyBorder="1" applyAlignment="1" applyProtection="1">
      <alignment horizontal="left" vertical="top" wrapText="1"/>
      <protection locked="0"/>
    </xf>
    <xf numFmtId="0" fontId="14" fillId="4" borderId="68" xfId="0" applyFont="1" applyFill="1" applyBorder="1" applyAlignment="1" applyProtection="1">
      <alignment horizontal="left" vertical="top" wrapText="1"/>
      <protection locked="0"/>
    </xf>
    <xf numFmtId="0" fontId="14" fillId="4" borderId="0" xfId="0" applyFont="1" applyFill="1" applyBorder="1" applyAlignment="1" applyProtection="1">
      <alignment horizontal="left" vertical="top" wrapText="1"/>
      <protection locked="0"/>
    </xf>
    <xf numFmtId="0" fontId="0" fillId="0" borderId="63" xfId="0" applyFont="1" applyFill="1" applyBorder="1" applyAlignment="1" applyProtection="1">
      <alignment horizontal="center" wrapText="1"/>
    </xf>
    <xf numFmtId="0" fontId="0" fillId="0" borderId="65" xfId="0" applyFont="1" applyFill="1" applyBorder="1" applyAlignment="1" applyProtection="1">
      <alignment horizontal="center" wrapText="1"/>
    </xf>
    <xf numFmtId="0" fontId="13" fillId="0" borderId="2" xfId="0" applyFont="1" applyBorder="1" applyAlignment="1" applyProtection="1">
      <alignment horizontal="center" vertical="top" wrapText="1"/>
    </xf>
    <xf numFmtId="4" fontId="0" fillId="4" borderId="2" xfId="0" applyNumberFormat="1" applyFont="1" applyFill="1" applyBorder="1" applyAlignment="1" applyProtection="1">
      <alignment horizontal="left" wrapText="1"/>
      <protection locked="0"/>
    </xf>
    <xf numFmtId="0" fontId="0" fillId="4" borderId="2" xfId="0" applyFont="1" applyFill="1" applyBorder="1" applyAlignment="1" applyProtection="1">
      <alignment horizontal="left" wrapText="1"/>
      <protection locked="0"/>
    </xf>
    <xf numFmtId="1" fontId="0" fillId="4" borderId="2" xfId="0" applyNumberFormat="1" applyFont="1" applyFill="1" applyBorder="1" applyAlignment="1" applyProtection="1">
      <alignment horizontal="left" wrapText="1"/>
      <protection locked="0"/>
    </xf>
    <xf numFmtId="0" fontId="14" fillId="4" borderId="87" xfId="0" applyFont="1" applyFill="1" applyBorder="1" applyAlignment="1" applyProtection="1">
      <alignment horizontal="left" vertical="top" wrapText="1"/>
      <protection locked="0"/>
    </xf>
    <xf numFmtId="0" fontId="14" fillId="4" borderId="69" xfId="0" applyFont="1" applyFill="1" applyBorder="1" applyAlignment="1" applyProtection="1">
      <alignment horizontal="left" vertical="top" wrapText="1"/>
      <protection locked="0"/>
    </xf>
    <xf numFmtId="0" fontId="14" fillId="4" borderId="88" xfId="0" applyFont="1" applyFill="1" applyBorder="1" applyAlignment="1" applyProtection="1">
      <alignment horizontal="left" vertical="top" wrapText="1"/>
      <protection locked="0"/>
    </xf>
    <xf numFmtId="0" fontId="14" fillId="4" borderId="89" xfId="0" applyFont="1" applyFill="1" applyBorder="1" applyAlignment="1" applyProtection="1">
      <alignment horizontal="left" vertical="top" wrapText="1"/>
      <protection locked="0"/>
    </xf>
    <xf numFmtId="0" fontId="10" fillId="0" borderId="8" xfId="0" applyFont="1" applyBorder="1" applyAlignment="1" applyProtection="1">
      <alignment horizontal="center" vertical="center" wrapText="1"/>
      <protection locked="0"/>
    </xf>
    <xf numFmtId="0" fontId="2" fillId="2" borderId="11" xfId="0" applyFont="1" applyFill="1" applyBorder="1" applyAlignment="1" applyProtection="1">
      <alignment horizontal="right" vertical="center"/>
      <protection locked="0"/>
    </xf>
    <xf numFmtId="0" fontId="5" fillId="0" borderId="8" xfId="0" applyFont="1" applyBorder="1" applyAlignment="1" applyProtection="1">
      <alignment horizontal="center" vertical="center"/>
    </xf>
    <xf numFmtId="0" fontId="5" fillId="0" borderId="11" xfId="0" applyFont="1" applyBorder="1" applyAlignment="1" applyProtection="1">
      <alignment horizontal="center" vertical="center"/>
    </xf>
    <xf numFmtId="0" fontId="6" fillId="0" borderId="5" xfId="0" applyFont="1" applyBorder="1" applyAlignment="1" applyProtection="1">
      <alignment horizontal="center" vertical="center"/>
    </xf>
    <xf numFmtId="49" fontId="8" fillId="4" borderId="8" xfId="0" applyNumberFormat="1" applyFont="1" applyFill="1" applyBorder="1" applyAlignment="1" applyProtection="1">
      <alignment horizontal="center" vertical="center"/>
      <protection locked="0"/>
    </xf>
    <xf numFmtId="0" fontId="8" fillId="4" borderId="8" xfId="0" applyFont="1" applyFill="1" applyBorder="1" applyAlignment="1" applyProtection="1">
      <alignment horizontal="center" vertical="center"/>
      <protection locked="0"/>
    </xf>
    <xf numFmtId="0" fontId="12" fillId="5" borderId="5" xfId="0" applyFont="1" applyFill="1" applyBorder="1" applyAlignment="1" applyProtection="1">
      <alignment horizontal="center" vertical="center"/>
    </xf>
    <xf numFmtId="0" fontId="12" fillId="5" borderId="7" xfId="0" applyFont="1" applyFill="1" applyBorder="1" applyAlignment="1" applyProtection="1">
      <alignment horizontal="center" vertical="center"/>
    </xf>
    <xf numFmtId="0" fontId="14" fillId="4" borderId="22" xfId="0" applyFont="1" applyFill="1" applyBorder="1" applyAlignment="1" applyProtection="1">
      <alignment horizontal="center"/>
      <protection locked="0"/>
    </xf>
    <xf numFmtId="0" fontId="0" fillId="0" borderId="66" xfId="0" applyFont="1" applyBorder="1" applyAlignment="1">
      <alignment horizontal="center" vertical="top" wrapText="1"/>
    </xf>
    <xf numFmtId="0" fontId="14" fillId="0" borderId="67" xfId="0" applyFont="1" applyBorder="1" applyAlignment="1">
      <alignment horizontal="center" vertical="top" wrapText="1"/>
    </xf>
    <xf numFmtId="0" fontId="14" fillId="0" borderId="92" xfId="0" applyFont="1" applyBorder="1" applyAlignment="1">
      <alignment horizontal="center" vertical="top" wrapText="1"/>
    </xf>
    <xf numFmtId="0" fontId="14" fillId="0" borderId="93" xfId="0" applyFont="1" applyBorder="1" applyAlignment="1">
      <alignment horizontal="center" vertical="top" wrapText="1"/>
    </xf>
    <xf numFmtId="1" fontId="14" fillId="4" borderId="66" xfId="0" applyNumberFormat="1" applyFont="1" applyFill="1" applyBorder="1" applyAlignment="1" applyProtection="1">
      <alignment horizontal="center" wrapText="1"/>
      <protection locked="0"/>
    </xf>
    <xf numFmtId="1" fontId="14" fillId="4" borderId="67" xfId="0" applyNumberFormat="1" applyFont="1" applyFill="1" applyBorder="1" applyAlignment="1" applyProtection="1">
      <alignment horizontal="center" wrapText="1"/>
      <protection locked="0"/>
    </xf>
    <xf numFmtId="1" fontId="14" fillId="4" borderId="68" xfId="0" applyNumberFormat="1" applyFont="1" applyFill="1" applyBorder="1" applyAlignment="1" applyProtection="1">
      <alignment horizontal="center" wrapText="1"/>
      <protection locked="0"/>
    </xf>
    <xf numFmtId="1" fontId="14" fillId="4" borderId="69" xfId="0" applyNumberFormat="1" applyFont="1" applyFill="1" applyBorder="1" applyAlignment="1" applyProtection="1">
      <alignment horizontal="center" wrapText="1"/>
      <protection locked="0"/>
    </xf>
    <xf numFmtId="1" fontId="14" fillId="4" borderId="92" xfId="0" applyNumberFormat="1" applyFont="1" applyFill="1" applyBorder="1" applyAlignment="1" applyProtection="1">
      <alignment horizontal="center" wrapText="1"/>
      <protection locked="0"/>
    </xf>
    <xf numFmtId="1" fontId="14" fillId="4" borderId="93" xfId="0" applyNumberFormat="1" applyFont="1" applyFill="1" applyBorder="1" applyAlignment="1" applyProtection="1">
      <alignment horizontal="center" wrapText="1"/>
      <protection locked="0"/>
    </xf>
    <xf numFmtId="0" fontId="14" fillId="0" borderId="22" xfId="0" applyFont="1" applyBorder="1" applyAlignment="1">
      <alignment horizontal="center" vertical="top" wrapText="1"/>
    </xf>
    <xf numFmtId="0" fontId="10" fillId="0" borderId="8" xfId="0" applyFont="1" applyBorder="1" applyAlignment="1" applyProtection="1">
      <alignment horizontal="center" vertical="center" wrapText="1"/>
    </xf>
    <xf numFmtId="0" fontId="2" fillId="2" borderId="11" xfId="0" applyFont="1" applyFill="1" applyBorder="1" applyAlignment="1" applyProtection="1">
      <alignment horizontal="right" vertical="center"/>
    </xf>
    <xf numFmtId="0" fontId="12" fillId="5" borderId="5" xfId="0" applyFont="1" applyFill="1" applyBorder="1" applyAlignment="1" applyProtection="1">
      <alignment horizontal="center" vertical="center"/>
      <protection locked="0"/>
    </xf>
    <xf numFmtId="0" fontId="12" fillId="5" borderId="7" xfId="0" applyFont="1" applyFill="1" applyBorder="1" applyAlignment="1" applyProtection="1">
      <alignment horizontal="center" vertical="center"/>
      <protection locked="0"/>
    </xf>
    <xf numFmtId="0" fontId="2" fillId="0" borderId="0" xfId="0" applyFont="1" applyFill="1" applyBorder="1" applyAlignment="1">
      <alignment horizontal="left" wrapText="1"/>
    </xf>
  </cellXfs>
  <cellStyles count="1">
    <cellStyle name="Normální"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Drop" dropStyle="combo" dx="16" fmlaLink="#REF!" fmlaRange="$L$6:$L$9" sel="0" val="0"/>
</file>

<file path=xl/ctrlProps/ctrlProp10.xml><?xml version="1.0" encoding="utf-8"?>
<formControlPr xmlns="http://schemas.microsoft.com/office/spreadsheetml/2009/9/main" objectType="Drop" dropStyle="combo" dx="16" fmlaLink="#REF!" fmlaRange="$K$6:$K$9" sel="2" val="0"/>
</file>

<file path=xl/ctrlProps/ctrlProp100.xml><?xml version="1.0" encoding="utf-8"?>
<formControlPr xmlns="http://schemas.microsoft.com/office/spreadsheetml/2009/9/main" objectType="Drop" dropStyle="combo" dx="16" fmlaLink="#REF!" fmlaRange="$L$6:$L$9" sel="3" val="0"/>
</file>

<file path=xl/ctrlProps/ctrlProp101.xml><?xml version="1.0" encoding="utf-8"?>
<formControlPr xmlns="http://schemas.microsoft.com/office/spreadsheetml/2009/9/main" objectType="Drop" dropStyle="combo" dx="16" fmlaLink="#REF!" fmlaRange="$K$6:$K$9" sel="2" val="0"/>
</file>

<file path=xl/ctrlProps/ctrlProp102.xml><?xml version="1.0" encoding="utf-8"?>
<formControlPr xmlns="http://schemas.microsoft.com/office/spreadsheetml/2009/9/main" objectType="Drop" dropStyle="combo" dx="16" fmlaLink="#REF!" fmlaRange="$L$6:$L$9" sel="2" val="0"/>
</file>

<file path=xl/ctrlProps/ctrlProp103.xml><?xml version="1.0" encoding="utf-8"?>
<formControlPr xmlns="http://schemas.microsoft.com/office/spreadsheetml/2009/9/main" objectType="Drop" dropStyle="combo" dx="16" fmlaLink="#REF!" fmlaRange="$K$6:$K$9" sel="2" val="0"/>
</file>

<file path=xl/ctrlProps/ctrlProp104.xml><?xml version="1.0" encoding="utf-8"?>
<formControlPr xmlns="http://schemas.microsoft.com/office/spreadsheetml/2009/9/main" objectType="Drop" dropStyle="combo" dx="16" fmlaLink="#REF!" fmlaRange="$L$6:$L$9" sel="0" val="0"/>
</file>

<file path=xl/ctrlProps/ctrlProp105.xml><?xml version="1.0" encoding="utf-8"?>
<formControlPr xmlns="http://schemas.microsoft.com/office/spreadsheetml/2009/9/main" objectType="Drop" dropStyle="combo" dx="16" fmlaLink="#REF!" fmlaRange="$K$6:$K$9" sel="0" val="0"/>
</file>

<file path=xl/ctrlProps/ctrlProp106.xml><?xml version="1.0" encoding="utf-8"?>
<formControlPr xmlns="http://schemas.microsoft.com/office/spreadsheetml/2009/9/main" objectType="Drop" dropStyle="combo" dx="16" fmlaLink="#REF!" fmlaRange="$L$6:$L$9" sel="0" val="0"/>
</file>

<file path=xl/ctrlProps/ctrlProp107.xml><?xml version="1.0" encoding="utf-8"?>
<formControlPr xmlns="http://schemas.microsoft.com/office/spreadsheetml/2009/9/main" objectType="Drop" dropStyle="combo" dx="16" fmlaLink="#REF!" fmlaRange="$K$6:$K$9" sel="0" val="0"/>
</file>

<file path=xl/ctrlProps/ctrlProp108.xml><?xml version="1.0" encoding="utf-8"?>
<formControlPr xmlns="http://schemas.microsoft.com/office/spreadsheetml/2009/9/main" objectType="Drop" dropStyle="combo" dx="16" fmlaLink="#REF!" fmlaRange="$L$6:$L$9" sel="0" val="0"/>
</file>

<file path=xl/ctrlProps/ctrlProp109.xml><?xml version="1.0" encoding="utf-8"?>
<formControlPr xmlns="http://schemas.microsoft.com/office/spreadsheetml/2009/9/main" objectType="Drop" dropStyle="combo" dx="16" fmlaLink="#REF!" fmlaRange="$K$6:$K$9" sel="0" val="0"/>
</file>

<file path=xl/ctrlProps/ctrlProp11.xml><?xml version="1.0" encoding="utf-8"?>
<formControlPr xmlns="http://schemas.microsoft.com/office/spreadsheetml/2009/9/main" objectType="Drop" dropStyle="combo" dx="16" fmlaLink="#REF!" fmlaRange="#REF!" sel="0" val="0"/>
</file>

<file path=xl/ctrlProps/ctrlProp110.xml><?xml version="1.0" encoding="utf-8"?>
<formControlPr xmlns="http://schemas.microsoft.com/office/spreadsheetml/2009/9/main" objectType="Drop" dropStyle="combo" dx="16" fmlaLink="#REF!" fmlaRange="$L$6:$L$9" sel="0" val="0"/>
</file>

<file path=xl/ctrlProps/ctrlProp111.xml><?xml version="1.0" encoding="utf-8"?>
<formControlPr xmlns="http://schemas.microsoft.com/office/spreadsheetml/2009/9/main" objectType="Drop" dropStyle="combo" dx="16" fmlaLink="#REF!" fmlaRange="$K$6:$K$9" sel="0" val="0"/>
</file>

<file path=xl/ctrlProps/ctrlProp112.xml><?xml version="1.0" encoding="utf-8"?>
<formControlPr xmlns="http://schemas.microsoft.com/office/spreadsheetml/2009/9/main" objectType="Drop" dropStyle="combo" dx="16" fmlaLink="#REF!" fmlaRange="$L$6:$L$9" sel="0" val="0"/>
</file>

<file path=xl/ctrlProps/ctrlProp113.xml><?xml version="1.0" encoding="utf-8"?>
<formControlPr xmlns="http://schemas.microsoft.com/office/spreadsheetml/2009/9/main" objectType="Drop" dropStyle="combo" dx="16" fmlaLink="#REF!" fmlaRange="$K$6:$K$9" sel="0" val="0"/>
</file>

<file path=xl/ctrlProps/ctrlProp114.xml><?xml version="1.0" encoding="utf-8"?>
<formControlPr xmlns="http://schemas.microsoft.com/office/spreadsheetml/2009/9/main" objectType="Drop" dropStyle="combo" dx="16" fmlaLink="#REF!" fmlaRange="$L$6:$L$9" sel="0" val="0"/>
</file>

<file path=xl/ctrlProps/ctrlProp115.xml><?xml version="1.0" encoding="utf-8"?>
<formControlPr xmlns="http://schemas.microsoft.com/office/spreadsheetml/2009/9/main" objectType="Drop" dropStyle="combo" dx="16" fmlaLink="#REF!" fmlaRange="$K$6:$K$9" sel="0" val="0"/>
</file>

<file path=xl/ctrlProps/ctrlProp116.xml><?xml version="1.0" encoding="utf-8"?>
<formControlPr xmlns="http://schemas.microsoft.com/office/spreadsheetml/2009/9/main" objectType="Drop" dropStyle="combo" dx="16" fmlaLink="#REF!" fmlaRange="$L$6:$L$9" sel="0" val="0"/>
</file>

<file path=xl/ctrlProps/ctrlProp117.xml><?xml version="1.0" encoding="utf-8"?>
<formControlPr xmlns="http://schemas.microsoft.com/office/spreadsheetml/2009/9/main" objectType="Drop" dropStyle="combo" dx="16" fmlaLink="#REF!" fmlaRange="$K$6:$K$9" sel="0" val="0"/>
</file>

<file path=xl/ctrlProps/ctrlProp118.xml><?xml version="1.0" encoding="utf-8"?>
<formControlPr xmlns="http://schemas.microsoft.com/office/spreadsheetml/2009/9/main" objectType="Drop" dropStyle="combo" dx="16" fmlaLink="#REF!" fmlaRange="$L$6:$L$9" sel="2" val="0"/>
</file>

<file path=xl/ctrlProps/ctrlProp119.xml><?xml version="1.0" encoding="utf-8"?>
<formControlPr xmlns="http://schemas.microsoft.com/office/spreadsheetml/2009/9/main" objectType="Drop" dropStyle="combo" dx="16" fmlaLink="#REF!" fmlaRange="$K$6:$K$9" sel="0" val="0"/>
</file>

<file path=xl/ctrlProps/ctrlProp12.xml><?xml version="1.0" encoding="utf-8"?>
<formControlPr xmlns="http://schemas.microsoft.com/office/spreadsheetml/2009/9/main" objectType="Drop" dropStyle="combo" dx="16" fmlaLink="#REF!" fmlaRange="$K$6:$K$9" sel="2" val="0"/>
</file>

<file path=xl/ctrlProps/ctrlProp120.xml><?xml version="1.0" encoding="utf-8"?>
<formControlPr xmlns="http://schemas.microsoft.com/office/spreadsheetml/2009/9/main" objectType="Drop" dropStyle="combo" dx="16" fmlaLink="#REF!" fmlaRange="$L$6:$L$9" sel="0" val="0"/>
</file>

<file path=xl/ctrlProps/ctrlProp121.xml><?xml version="1.0" encoding="utf-8"?>
<formControlPr xmlns="http://schemas.microsoft.com/office/spreadsheetml/2009/9/main" objectType="Drop" dropStyle="combo" dx="16" fmlaLink="#REF!" fmlaRange="$K$6:$K$9" sel="0" val="0"/>
</file>

<file path=xl/ctrlProps/ctrlProp122.xml><?xml version="1.0" encoding="utf-8"?>
<formControlPr xmlns="http://schemas.microsoft.com/office/spreadsheetml/2009/9/main" objectType="Drop" dropStyle="combo" dx="16" fmlaLink="#REF!" fmlaRange="$L$6:$L$9" sel="0" val="0"/>
</file>

<file path=xl/ctrlProps/ctrlProp123.xml><?xml version="1.0" encoding="utf-8"?>
<formControlPr xmlns="http://schemas.microsoft.com/office/spreadsheetml/2009/9/main" objectType="Drop" dropStyle="combo" dx="16" fmlaLink="#REF!" fmlaRange="$K$6:$K$9" sel="0" val="0"/>
</file>

<file path=xl/ctrlProps/ctrlProp124.xml><?xml version="1.0" encoding="utf-8"?>
<formControlPr xmlns="http://schemas.microsoft.com/office/spreadsheetml/2009/9/main" objectType="Drop" dropStyle="combo" dx="16" fmlaLink="#REF!" fmlaRange="$L$6:$L$9" sel="2" val="0"/>
</file>

<file path=xl/ctrlProps/ctrlProp125.xml><?xml version="1.0" encoding="utf-8"?>
<formControlPr xmlns="http://schemas.microsoft.com/office/spreadsheetml/2009/9/main" objectType="Drop" dropStyle="combo" dx="16" fmlaLink="#REF!" fmlaRange="$K$6:$K$9" sel="2" val="0"/>
</file>

<file path=xl/ctrlProps/ctrlProp126.xml><?xml version="1.0" encoding="utf-8"?>
<formControlPr xmlns="http://schemas.microsoft.com/office/spreadsheetml/2009/9/main" objectType="Drop" dropStyle="combo" dx="16" fmlaLink="#REF!" fmlaRange="$L$6:$L$9" sel="0" val="0"/>
</file>

<file path=xl/ctrlProps/ctrlProp127.xml><?xml version="1.0" encoding="utf-8"?>
<formControlPr xmlns="http://schemas.microsoft.com/office/spreadsheetml/2009/9/main" objectType="Drop" dropStyle="combo" dx="16" fmlaLink="#REF!" fmlaRange="$K$6:$K$9" sel="0" val="0"/>
</file>

<file path=xl/ctrlProps/ctrlProp128.xml><?xml version="1.0" encoding="utf-8"?>
<formControlPr xmlns="http://schemas.microsoft.com/office/spreadsheetml/2009/9/main" objectType="Drop" dropStyle="combo" dx="16" fmlaLink="#REF!" fmlaRange="$L$6:$L$9" sel="0" val="0"/>
</file>

<file path=xl/ctrlProps/ctrlProp129.xml><?xml version="1.0" encoding="utf-8"?>
<formControlPr xmlns="http://schemas.microsoft.com/office/spreadsheetml/2009/9/main" objectType="Drop" dropStyle="combo" dx="16" fmlaLink="#REF!" fmlaRange="$K$6:$K$9" sel="0" val="0"/>
</file>

<file path=xl/ctrlProps/ctrlProp13.xml><?xml version="1.0" encoding="utf-8"?>
<formControlPr xmlns="http://schemas.microsoft.com/office/spreadsheetml/2009/9/main" objectType="Drop" dropStyle="combo" dx="16" fmlaLink="#REF!" fmlaRange="$K$6:$K$9" sel="3" val="0"/>
</file>

<file path=xl/ctrlProps/ctrlProp130.xml><?xml version="1.0" encoding="utf-8"?>
<formControlPr xmlns="http://schemas.microsoft.com/office/spreadsheetml/2009/9/main" objectType="Drop" dropStyle="combo" dx="16" fmlaLink="#REF!" fmlaRange="$L$6:$L$9" sel="0" val="0"/>
</file>

<file path=xl/ctrlProps/ctrlProp131.xml><?xml version="1.0" encoding="utf-8"?>
<formControlPr xmlns="http://schemas.microsoft.com/office/spreadsheetml/2009/9/main" objectType="Drop" dropStyle="combo" dx="16" fmlaLink="#REF!" fmlaRange="$K$6:$K$9" sel="0" val="0"/>
</file>

<file path=xl/ctrlProps/ctrlProp132.xml><?xml version="1.0" encoding="utf-8"?>
<formControlPr xmlns="http://schemas.microsoft.com/office/spreadsheetml/2009/9/main" objectType="Drop" dropStyle="combo" dx="16" fmlaLink="#REF!" fmlaRange="$L$6:$L$9" sel="0" val="0"/>
</file>

<file path=xl/ctrlProps/ctrlProp133.xml><?xml version="1.0" encoding="utf-8"?>
<formControlPr xmlns="http://schemas.microsoft.com/office/spreadsheetml/2009/9/main" objectType="Drop" dropStyle="combo" dx="16" fmlaLink="#REF!" fmlaRange="$K$6:$K$9" sel="0" val="0"/>
</file>

<file path=xl/ctrlProps/ctrlProp134.xml><?xml version="1.0" encoding="utf-8"?>
<formControlPr xmlns="http://schemas.microsoft.com/office/spreadsheetml/2009/9/main" objectType="Drop" dropStyle="combo" dx="16" fmlaLink="#REF!" fmlaRange="$L$6:$L$9" sel="0" val="0"/>
</file>

<file path=xl/ctrlProps/ctrlProp135.xml><?xml version="1.0" encoding="utf-8"?>
<formControlPr xmlns="http://schemas.microsoft.com/office/spreadsheetml/2009/9/main" objectType="Drop" dropStyle="combo" dx="16" fmlaLink="#REF!" fmlaRange="$K$6:$K$9" sel="0" val="0"/>
</file>

<file path=xl/ctrlProps/ctrlProp136.xml><?xml version="1.0" encoding="utf-8"?>
<formControlPr xmlns="http://schemas.microsoft.com/office/spreadsheetml/2009/9/main" objectType="Drop" dropStyle="combo" dx="16" fmlaLink="#REF!" fmlaRange="$L$6:$L$9" sel="2" val="0"/>
</file>

<file path=xl/ctrlProps/ctrlProp137.xml><?xml version="1.0" encoding="utf-8"?>
<formControlPr xmlns="http://schemas.microsoft.com/office/spreadsheetml/2009/9/main" objectType="Drop" dropStyle="combo" dx="16" fmlaLink="#REF!" fmlaRange="$K$6:$K$9" sel="0" val="0"/>
</file>

<file path=xl/ctrlProps/ctrlProp138.xml><?xml version="1.0" encoding="utf-8"?>
<formControlPr xmlns="http://schemas.microsoft.com/office/spreadsheetml/2009/9/main" objectType="Drop" dropStyle="combo" dx="16" fmlaLink="#REF!" fmlaRange="$L$6:$L$9" sel="0" val="0"/>
</file>

<file path=xl/ctrlProps/ctrlProp139.xml><?xml version="1.0" encoding="utf-8"?>
<formControlPr xmlns="http://schemas.microsoft.com/office/spreadsheetml/2009/9/main" objectType="Drop" dropStyle="combo" dx="16" fmlaLink="#REF!" fmlaRange="$K$6:$K$9" sel="0" val="0"/>
</file>

<file path=xl/ctrlProps/ctrlProp14.xml><?xml version="1.0" encoding="utf-8"?>
<formControlPr xmlns="http://schemas.microsoft.com/office/spreadsheetml/2009/9/main" objectType="Drop" dropStyle="combo" dx="16" fmlaLink="#REF!" fmlaRange="$K$6:$K$9" sel="2" val="0"/>
</file>

<file path=xl/ctrlProps/ctrlProp140.xml><?xml version="1.0" encoding="utf-8"?>
<formControlPr xmlns="http://schemas.microsoft.com/office/spreadsheetml/2009/9/main" objectType="Drop" dropStyle="combo" dx="16" fmlaLink="#REF!" fmlaRange="$L$6:$L$9" sel="0" val="0"/>
</file>

<file path=xl/ctrlProps/ctrlProp141.xml><?xml version="1.0" encoding="utf-8"?>
<formControlPr xmlns="http://schemas.microsoft.com/office/spreadsheetml/2009/9/main" objectType="Drop" dropStyle="combo" dx="16" fmlaLink="#REF!" fmlaRange="$K$6:$K$9" sel="0" val="0"/>
</file>

<file path=xl/ctrlProps/ctrlProp142.xml><?xml version="1.0" encoding="utf-8"?>
<formControlPr xmlns="http://schemas.microsoft.com/office/spreadsheetml/2009/9/main" objectType="Drop" dropStyle="combo" dx="16" fmlaLink="#REF!" fmlaRange="$L$6:$L$9" sel="2" val="0"/>
</file>

<file path=xl/ctrlProps/ctrlProp143.xml><?xml version="1.0" encoding="utf-8"?>
<formControlPr xmlns="http://schemas.microsoft.com/office/spreadsheetml/2009/9/main" objectType="Drop" dropStyle="combo" dx="16" fmlaLink="#REF!" fmlaRange="$K$6:$K$9" sel="0" val="0"/>
</file>

<file path=xl/ctrlProps/ctrlProp144.xml><?xml version="1.0" encoding="utf-8"?>
<formControlPr xmlns="http://schemas.microsoft.com/office/spreadsheetml/2009/9/main" objectType="Drop" dropStyle="combo" dx="16" fmlaLink="#REF!" fmlaRange="$L$6:$L$9" sel="0" val="0"/>
</file>

<file path=xl/ctrlProps/ctrlProp145.xml><?xml version="1.0" encoding="utf-8"?>
<formControlPr xmlns="http://schemas.microsoft.com/office/spreadsheetml/2009/9/main" objectType="Drop" dropStyle="combo" dx="16" fmlaLink="#REF!" fmlaRange="$K$6:$K$9" sel="0" val="0"/>
</file>

<file path=xl/ctrlProps/ctrlProp146.xml><?xml version="1.0" encoding="utf-8"?>
<formControlPr xmlns="http://schemas.microsoft.com/office/spreadsheetml/2009/9/main" objectType="Drop" dropStyle="combo" dx="16" fmlaLink="#REF!" fmlaRange="$L$6:$L$9" sel="0" val="0"/>
</file>

<file path=xl/ctrlProps/ctrlProp147.xml><?xml version="1.0" encoding="utf-8"?>
<formControlPr xmlns="http://schemas.microsoft.com/office/spreadsheetml/2009/9/main" objectType="Drop" dropStyle="combo" dx="16" fmlaLink="#REF!" fmlaRange="$K$6:$K$9" sel="0" val="0"/>
</file>

<file path=xl/ctrlProps/ctrlProp148.xml><?xml version="1.0" encoding="utf-8"?>
<formControlPr xmlns="http://schemas.microsoft.com/office/spreadsheetml/2009/9/main" objectType="Drop" dropStyle="combo" dx="16" fmlaLink="#REF!" fmlaRange="$L$6:$L$9" sel="2" val="0"/>
</file>

<file path=xl/ctrlProps/ctrlProp149.xml><?xml version="1.0" encoding="utf-8"?>
<formControlPr xmlns="http://schemas.microsoft.com/office/spreadsheetml/2009/9/main" objectType="Drop" dropStyle="combo" dx="16" fmlaLink="#REF!" fmlaRange="$K$6:$K$9" sel="0" val="0"/>
</file>

<file path=xl/ctrlProps/ctrlProp15.xml><?xml version="1.0" encoding="utf-8"?>
<formControlPr xmlns="http://schemas.microsoft.com/office/spreadsheetml/2009/9/main" objectType="Drop" dropStyle="combo" dx="16" fmlaLink="#REF!" fmlaRange="$K$6:$K$9" sel="4" val="0"/>
</file>

<file path=xl/ctrlProps/ctrlProp150.xml><?xml version="1.0" encoding="utf-8"?>
<formControlPr xmlns="http://schemas.microsoft.com/office/spreadsheetml/2009/9/main" objectType="Drop" dropStyle="combo" dx="16" fmlaLink="#REF!" fmlaRange="$K$6:$K$9" sel="0" val="0"/>
</file>

<file path=xl/ctrlProps/ctrlProp151.xml><?xml version="1.0" encoding="utf-8"?>
<formControlPr xmlns="http://schemas.microsoft.com/office/spreadsheetml/2009/9/main" objectType="Drop" dropStyle="combo" dx="16" fmlaLink="#REF!" fmlaRange="$K$6:$K$9" sel="0" val="0"/>
</file>

<file path=xl/ctrlProps/ctrlProp152.xml><?xml version="1.0" encoding="utf-8"?>
<formControlPr xmlns="http://schemas.microsoft.com/office/spreadsheetml/2009/9/main" objectType="Drop" dropStyle="combo" dx="16" fmlaLink="#REF!" fmlaRange="$K$6:$K$9" sel="0" val="0"/>
</file>

<file path=xl/ctrlProps/ctrlProp153.xml><?xml version="1.0" encoding="utf-8"?>
<formControlPr xmlns="http://schemas.microsoft.com/office/spreadsheetml/2009/9/main" objectType="Drop" dropStyle="combo" dx="16" fmlaLink="#REF!" fmlaRange="$K$6:$K$9" sel="0" val="0"/>
</file>

<file path=xl/ctrlProps/ctrlProp154.xml><?xml version="1.0" encoding="utf-8"?>
<formControlPr xmlns="http://schemas.microsoft.com/office/spreadsheetml/2009/9/main" objectType="Drop" dropStyle="combo" dx="16" fmlaLink="#REF!" fmlaRange="$K$6:$K$9" sel="0" val="0"/>
</file>

<file path=xl/ctrlProps/ctrlProp155.xml><?xml version="1.0" encoding="utf-8"?>
<formControlPr xmlns="http://schemas.microsoft.com/office/spreadsheetml/2009/9/main" objectType="Drop" dropStyle="combo" dx="16" fmlaLink="#REF!" fmlaRange="$L$6:$L$9" sel="0" val="0"/>
</file>

<file path=xl/ctrlProps/ctrlProp156.xml><?xml version="1.0" encoding="utf-8"?>
<formControlPr xmlns="http://schemas.microsoft.com/office/spreadsheetml/2009/9/main" objectType="Drop" dropStyle="combo" dx="16" fmlaLink="#REF!" fmlaRange="$K$6:$K$9" sel="0" val="0"/>
</file>

<file path=xl/ctrlProps/ctrlProp157.xml><?xml version="1.0" encoding="utf-8"?>
<formControlPr xmlns="http://schemas.microsoft.com/office/spreadsheetml/2009/9/main" objectType="Drop" dropStyle="combo" dx="16" fmlaLink="#REF!" fmlaRange="$L$6:$L$9" sel="0" val="0"/>
</file>

<file path=xl/ctrlProps/ctrlProp158.xml><?xml version="1.0" encoding="utf-8"?>
<formControlPr xmlns="http://schemas.microsoft.com/office/spreadsheetml/2009/9/main" objectType="Drop" dropStyle="combo" dx="16" fmlaLink="#REF!" fmlaRange="$K$6:$K$9" sel="0" val="0"/>
</file>

<file path=xl/ctrlProps/ctrlProp159.xml><?xml version="1.0" encoding="utf-8"?>
<formControlPr xmlns="http://schemas.microsoft.com/office/spreadsheetml/2009/9/main" objectType="Drop" dropStyle="combo" dx="16" fmlaLink="#REF!" fmlaRange="$L$6:$L$9" sel="0" val="0"/>
</file>

<file path=xl/ctrlProps/ctrlProp16.xml><?xml version="1.0" encoding="utf-8"?>
<formControlPr xmlns="http://schemas.microsoft.com/office/spreadsheetml/2009/9/main" objectType="Drop" dropStyle="combo" dx="16" fmlaLink="#REF!" fmlaRange="$K$6:$K$9" sel="2" val="0"/>
</file>

<file path=xl/ctrlProps/ctrlProp160.xml><?xml version="1.0" encoding="utf-8"?>
<formControlPr xmlns="http://schemas.microsoft.com/office/spreadsheetml/2009/9/main" objectType="Drop" dropStyle="combo" dx="16" fmlaLink="#REF!" fmlaRange="$K$6:$K$9" sel="0" val="0"/>
</file>

<file path=xl/ctrlProps/ctrlProp161.xml><?xml version="1.0" encoding="utf-8"?>
<formControlPr xmlns="http://schemas.microsoft.com/office/spreadsheetml/2009/9/main" objectType="Drop" dropStyle="combo" dx="16" fmlaLink="#REF!" fmlaRange="$L$6:$L$9" sel="0" val="0"/>
</file>

<file path=xl/ctrlProps/ctrlProp162.xml><?xml version="1.0" encoding="utf-8"?>
<formControlPr xmlns="http://schemas.microsoft.com/office/spreadsheetml/2009/9/main" objectType="Drop" dropStyle="combo" dx="16" fmlaLink="#REF!" fmlaRange="$K$6:$K$9" sel="0" val="0"/>
</file>

<file path=xl/ctrlProps/ctrlProp163.xml><?xml version="1.0" encoding="utf-8"?>
<formControlPr xmlns="http://schemas.microsoft.com/office/spreadsheetml/2009/9/main" objectType="Drop" dropStyle="combo" dx="16" fmlaLink="#REF!" fmlaRange="$L$6:$L$9" sel="2" val="0"/>
</file>

<file path=xl/ctrlProps/ctrlProp164.xml><?xml version="1.0" encoding="utf-8"?>
<formControlPr xmlns="http://schemas.microsoft.com/office/spreadsheetml/2009/9/main" objectType="Drop" dropStyle="combo" dx="16" fmlaLink="#REF!" fmlaRange="$K$6:$K$9" sel="0" val="0"/>
</file>

<file path=xl/ctrlProps/ctrlProp165.xml><?xml version="1.0" encoding="utf-8"?>
<formControlPr xmlns="http://schemas.microsoft.com/office/spreadsheetml/2009/9/main" objectType="Drop" dropStyle="combo" dx="16" fmlaLink="$C$16" fmlaRange="$L$6:$L$9" sel="2" val="0"/>
</file>

<file path=xl/ctrlProps/ctrlProp166.xml><?xml version="1.0" encoding="utf-8"?>
<formControlPr xmlns="http://schemas.microsoft.com/office/spreadsheetml/2009/9/main" objectType="Drop" dropStyle="combo" dx="16" fmlaLink="$C$22" fmlaRange="$L$6:$L$9" sel="1" val="0"/>
</file>

<file path=xl/ctrlProps/ctrlProp167.xml><?xml version="1.0" encoding="utf-8"?>
<formControlPr xmlns="http://schemas.microsoft.com/office/spreadsheetml/2009/9/main" objectType="Drop" dropStyle="combo" dx="16" fmlaLink="$C$25" fmlaRange="$L$6:$L$9" sel="2" val="0"/>
</file>

<file path=xl/ctrlProps/ctrlProp168.xml><?xml version="1.0" encoding="utf-8"?>
<formControlPr xmlns="http://schemas.microsoft.com/office/spreadsheetml/2009/9/main" objectType="Drop" dropStyle="combo" dx="16" fmlaLink="$C$28" fmlaRange="$L$6:$L$9" sel="2" val="0"/>
</file>

<file path=xl/ctrlProps/ctrlProp169.xml><?xml version="1.0" encoding="utf-8"?>
<formControlPr xmlns="http://schemas.microsoft.com/office/spreadsheetml/2009/9/main" objectType="Drop" dropStyle="combo" dx="16" fmlaLink="$C$31" fmlaRange="$L$6:$L$9" sel="2" val="0"/>
</file>

<file path=xl/ctrlProps/ctrlProp17.xml><?xml version="1.0" encoding="utf-8"?>
<formControlPr xmlns="http://schemas.microsoft.com/office/spreadsheetml/2009/9/main" objectType="Drop" dropStyle="combo" dx="16" fmlaLink="#REF!" fmlaRange="$K$6:$K$9" sel="0" val="0"/>
</file>

<file path=xl/ctrlProps/ctrlProp170.xml><?xml version="1.0" encoding="utf-8"?>
<formControlPr xmlns="http://schemas.microsoft.com/office/spreadsheetml/2009/9/main" objectType="Drop" dropStyle="combo" dx="16" fmlaLink="$C$16" fmlaRange="$L$6:$L$9" sel="2" val="0"/>
</file>

<file path=xl/ctrlProps/ctrlProp171.xml><?xml version="1.0" encoding="utf-8"?>
<formControlPr xmlns="http://schemas.microsoft.com/office/spreadsheetml/2009/9/main" objectType="Drop" dropStyle="combo" dx="16" fmlaLink="$C$14" fmlaRange="$K$6:$K$9" sel="3" val="0"/>
</file>

<file path=xl/ctrlProps/ctrlProp172.xml><?xml version="1.0" encoding="utf-8"?>
<formControlPr xmlns="http://schemas.microsoft.com/office/spreadsheetml/2009/9/main" objectType="Drop" dropStyle="combo" dx="16" fmlaLink="$C$22" fmlaRange="$L$6:$L$9" sel="1" val="0"/>
</file>

<file path=xl/ctrlProps/ctrlProp173.xml><?xml version="1.0" encoding="utf-8"?>
<formControlPr xmlns="http://schemas.microsoft.com/office/spreadsheetml/2009/9/main" objectType="Drop" dropStyle="combo" dx="16" fmlaLink="$C$20" fmlaRange="$K$6:$K$9" sel="2" val="0"/>
</file>

<file path=xl/ctrlProps/ctrlProp174.xml><?xml version="1.0" encoding="utf-8"?>
<formControlPr xmlns="http://schemas.microsoft.com/office/spreadsheetml/2009/9/main" objectType="Drop" dropStyle="combo" dx="16" fmlaLink="$C$25" fmlaRange="$L$6:$L$9" sel="2" val="0"/>
</file>

<file path=xl/ctrlProps/ctrlProp175.xml><?xml version="1.0" encoding="utf-8"?>
<formControlPr xmlns="http://schemas.microsoft.com/office/spreadsheetml/2009/9/main" objectType="Drop" dropStyle="combo" dx="16" fmlaLink="$C$23" fmlaRange="$K$6:$K$9" sel="4" val="0"/>
</file>

<file path=xl/ctrlProps/ctrlProp176.xml><?xml version="1.0" encoding="utf-8"?>
<formControlPr xmlns="http://schemas.microsoft.com/office/spreadsheetml/2009/9/main" objectType="Drop" dropStyle="combo" dx="16" fmlaLink="$C$28" fmlaRange="$L$6:$L$9" sel="2" val="0"/>
</file>

<file path=xl/ctrlProps/ctrlProp177.xml><?xml version="1.0" encoding="utf-8"?>
<formControlPr xmlns="http://schemas.microsoft.com/office/spreadsheetml/2009/9/main" objectType="Drop" dropStyle="combo" dx="16" fmlaLink="$C$26" fmlaRange="$K$6:$K$9" sel="2" val="0"/>
</file>

<file path=xl/ctrlProps/ctrlProp178.xml><?xml version="1.0" encoding="utf-8"?>
<formControlPr xmlns="http://schemas.microsoft.com/office/spreadsheetml/2009/9/main" objectType="Drop" dropStyle="combo" dx="16" fmlaLink="$C$31" fmlaRange="$L$6:$L$9" sel="2" val="0"/>
</file>

<file path=xl/ctrlProps/ctrlProp179.xml><?xml version="1.0" encoding="utf-8"?>
<formControlPr xmlns="http://schemas.microsoft.com/office/spreadsheetml/2009/9/main" objectType="Drop" dropStyle="combo" dx="16" fmlaLink="$C$29" fmlaRange="$K$6:$K$9" sel="2" val="0"/>
</file>

<file path=xl/ctrlProps/ctrlProp18.xml><?xml version="1.0" encoding="utf-8"?>
<formControlPr xmlns="http://schemas.microsoft.com/office/spreadsheetml/2009/9/main" objectType="Drop" dropStyle="combo" dx="16" fmlaLink="#REF!" fmlaRange="$L$6:$L$9" sel="0" val="0"/>
</file>

<file path=xl/ctrlProps/ctrlProp180.xml><?xml version="1.0" encoding="utf-8"?>
<formControlPr xmlns="http://schemas.microsoft.com/office/spreadsheetml/2009/9/main" objectType="Drop" dropStyle="combo" dx="16" fmlaLink="$C$19" fmlaRange="$L$6:$L$9" sel="2" val="0"/>
</file>

<file path=xl/ctrlProps/ctrlProp181.xml><?xml version="1.0" encoding="utf-8"?>
<formControlPr xmlns="http://schemas.microsoft.com/office/spreadsheetml/2009/9/main" objectType="Drop" dropStyle="combo" dx="16" fmlaLink="$C$17" fmlaRange="$K$6:$K$9" sel="2" val="0"/>
</file>

<file path=xl/ctrlProps/ctrlProp182.xml><?xml version="1.0" encoding="utf-8"?>
<formControlPr xmlns="http://schemas.microsoft.com/office/spreadsheetml/2009/9/main" objectType="Drop" dropStyle="combo" dx="16" fmlaLink="$C$16" fmlaRange="$L$6:$L$9" sel="2" val="0"/>
</file>

<file path=xl/ctrlProps/ctrlProp183.xml><?xml version="1.0" encoding="utf-8"?>
<formControlPr xmlns="http://schemas.microsoft.com/office/spreadsheetml/2009/9/main" objectType="Drop" dropStyle="combo" dx="16" fmlaLink="$C$14" fmlaRange="$K$6:$K$9" sel="3" val="0"/>
</file>

<file path=xl/ctrlProps/ctrlProp184.xml><?xml version="1.0" encoding="utf-8"?>
<formControlPr xmlns="http://schemas.microsoft.com/office/spreadsheetml/2009/9/main" objectType="Drop" dropStyle="combo" dx="16" fmlaLink="$C$22" fmlaRange="$L$6:$L$9" sel="1" val="0"/>
</file>

<file path=xl/ctrlProps/ctrlProp185.xml><?xml version="1.0" encoding="utf-8"?>
<formControlPr xmlns="http://schemas.microsoft.com/office/spreadsheetml/2009/9/main" objectType="Drop" dropStyle="combo" dx="16" fmlaLink="$C$20" fmlaRange="$K$6:$K$9" sel="2" val="0"/>
</file>

<file path=xl/ctrlProps/ctrlProp186.xml><?xml version="1.0" encoding="utf-8"?>
<formControlPr xmlns="http://schemas.microsoft.com/office/spreadsheetml/2009/9/main" objectType="Drop" dropStyle="combo" dx="16" fmlaLink="$C$25" fmlaRange="$L$6:$L$9" sel="2" val="0"/>
</file>

<file path=xl/ctrlProps/ctrlProp187.xml><?xml version="1.0" encoding="utf-8"?>
<formControlPr xmlns="http://schemas.microsoft.com/office/spreadsheetml/2009/9/main" objectType="Drop" dropStyle="combo" dx="16" fmlaLink="$C$23" fmlaRange="$K$6:$K$9" sel="4" val="0"/>
</file>

<file path=xl/ctrlProps/ctrlProp188.xml><?xml version="1.0" encoding="utf-8"?>
<formControlPr xmlns="http://schemas.microsoft.com/office/spreadsheetml/2009/9/main" objectType="Drop" dropStyle="combo" dx="16" fmlaLink="$C$19" fmlaRange="$L$6:$L$9" sel="2" val="0"/>
</file>

<file path=xl/ctrlProps/ctrlProp189.xml><?xml version="1.0" encoding="utf-8"?>
<formControlPr xmlns="http://schemas.microsoft.com/office/spreadsheetml/2009/9/main" objectType="Drop" dropStyle="combo" dx="16" fmlaLink="$C$17" fmlaRange="$K$6:$K$9" sel="2" val="0"/>
</file>

<file path=xl/ctrlProps/ctrlProp19.xml><?xml version="1.0" encoding="utf-8"?>
<formControlPr xmlns="http://schemas.microsoft.com/office/spreadsheetml/2009/9/main" objectType="Drop" dropStyle="combo" dx="16" fmlaLink="#REF!" fmlaRange="$K$6:$K$9" sel="0" val="0"/>
</file>

<file path=xl/ctrlProps/ctrlProp190.xml><?xml version="1.0" encoding="utf-8"?>
<formControlPr xmlns="http://schemas.microsoft.com/office/spreadsheetml/2009/9/main" objectType="Drop" dropStyle="combo" dx="16" fmlaLink="$C$16" fmlaRange="$L$6:$L$9" sel="2" val="0"/>
</file>

<file path=xl/ctrlProps/ctrlProp191.xml><?xml version="1.0" encoding="utf-8"?>
<formControlPr xmlns="http://schemas.microsoft.com/office/spreadsheetml/2009/9/main" objectType="Drop" dropStyle="combo" dx="16" fmlaLink="$C$14" fmlaRange="$K$6:$K$9" sel="3" val="0"/>
</file>

<file path=xl/ctrlProps/ctrlProp192.xml><?xml version="1.0" encoding="utf-8"?>
<formControlPr xmlns="http://schemas.microsoft.com/office/spreadsheetml/2009/9/main" objectType="Drop" dropStyle="combo" dx="16" fmlaLink="$C$16" fmlaRange="$L$6:$L$9" sel="2" val="0"/>
</file>

<file path=xl/ctrlProps/ctrlProp193.xml><?xml version="1.0" encoding="utf-8"?>
<formControlPr xmlns="http://schemas.microsoft.com/office/spreadsheetml/2009/9/main" objectType="Drop" dropStyle="combo" dx="16" fmlaLink="$C$14" fmlaRange="$K$6:$K$9" sel="3" val="0"/>
</file>

<file path=xl/ctrlProps/ctrlProp194.xml><?xml version="1.0" encoding="utf-8"?>
<formControlPr xmlns="http://schemas.microsoft.com/office/spreadsheetml/2009/9/main" objectType="Drop" dropStyle="combo" dx="16" fmlaLink="$C$22" fmlaRange="$L$6:$L$9" sel="1" val="0"/>
</file>

<file path=xl/ctrlProps/ctrlProp195.xml><?xml version="1.0" encoding="utf-8"?>
<formControlPr xmlns="http://schemas.microsoft.com/office/spreadsheetml/2009/9/main" objectType="Drop" dropStyle="combo" dx="16" fmlaLink="$C$20" fmlaRange="$K$6:$K$9" sel="2" val="0"/>
</file>

<file path=xl/ctrlProps/ctrlProp196.xml><?xml version="1.0" encoding="utf-8"?>
<formControlPr xmlns="http://schemas.microsoft.com/office/spreadsheetml/2009/9/main" objectType="Drop" dropStyle="combo" dx="16" fmlaLink="$C$19" fmlaRange="$L$6:$L$9" sel="2" val="0"/>
</file>

<file path=xl/ctrlProps/ctrlProp197.xml><?xml version="1.0" encoding="utf-8"?>
<formControlPr xmlns="http://schemas.microsoft.com/office/spreadsheetml/2009/9/main" objectType="Drop" dropStyle="combo" dx="16" fmlaLink="$C$17" fmlaRange="$K$6:$K$9" sel="2" val="0"/>
</file>

<file path=xl/ctrlProps/ctrlProp198.xml><?xml version="1.0" encoding="utf-8"?>
<formControlPr xmlns="http://schemas.microsoft.com/office/spreadsheetml/2009/9/main" objectType="Drop" dropStyle="combo" dx="16" fmlaLink="$C$23" fmlaRange="$K$6:$K$9" sel="4" val="0"/>
</file>

<file path=xl/ctrlProps/ctrlProp199.xml><?xml version="1.0" encoding="utf-8"?>
<formControlPr xmlns="http://schemas.microsoft.com/office/spreadsheetml/2009/9/main" objectType="Drop" dropStyle="combo" dx="16" fmlaLink="$C$34" fmlaRange="$L$6:$L$9" sel="2" val="0"/>
</file>

<file path=xl/ctrlProps/ctrlProp2.xml><?xml version="1.0" encoding="utf-8"?>
<formControlPr xmlns="http://schemas.microsoft.com/office/spreadsheetml/2009/9/main" objectType="Drop" dropStyle="combo" dx="16" fmlaLink="#REF!" fmlaRange="#REF!" sel="0" val="0"/>
</file>

<file path=xl/ctrlProps/ctrlProp20.xml><?xml version="1.0" encoding="utf-8"?>
<formControlPr xmlns="http://schemas.microsoft.com/office/spreadsheetml/2009/9/main" objectType="Drop" dropStyle="combo" dx="16" fmlaLink="#REF!" fmlaRange="$L$6:$L$9" sel="0" val="0"/>
</file>

<file path=xl/ctrlProps/ctrlProp200.xml><?xml version="1.0" encoding="utf-8"?>
<formControlPr xmlns="http://schemas.microsoft.com/office/spreadsheetml/2009/9/main" objectType="Drop" dropStyle="combo" dx="16" fmlaLink="$C$37" fmlaRange="$L$6:$L$9" sel="3" val="0"/>
</file>

<file path=xl/ctrlProps/ctrlProp201.xml><?xml version="1.0" encoding="utf-8"?>
<formControlPr xmlns="http://schemas.microsoft.com/office/spreadsheetml/2009/9/main" objectType="Drop" dropStyle="combo" dx="16" fmlaLink="$C$40" fmlaRange="$L$6:$L$9" sel="4" val="0"/>
</file>

<file path=xl/ctrlProps/ctrlProp202.xml><?xml version="1.0" encoding="utf-8"?>
<formControlPr xmlns="http://schemas.microsoft.com/office/spreadsheetml/2009/9/main" objectType="Drop" dropStyle="combo" dx="16" fmlaLink="$C$43" fmlaRange="$L$6:$L$9" sel="2" val="0"/>
</file>

<file path=xl/ctrlProps/ctrlProp203.xml><?xml version="1.0" encoding="utf-8"?>
<formControlPr xmlns="http://schemas.microsoft.com/office/spreadsheetml/2009/9/main" objectType="Drop" dropStyle="combo" dx="16" fmlaLink="$C$46" fmlaRange="$L$6:$L$9" sel="0" val="0"/>
</file>

<file path=xl/ctrlProps/ctrlProp204.xml><?xml version="1.0" encoding="utf-8"?>
<formControlPr xmlns="http://schemas.microsoft.com/office/spreadsheetml/2009/9/main" objectType="Drop" dropStyle="combo" dx="16" fmlaLink="$C$49" fmlaRange="$L$6:$L$9" sel="2" val="0"/>
</file>

<file path=xl/ctrlProps/ctrlProp205.xml><?xml version="1.0" encoding="utf-8"?>
<formControlPr xmlns="http://schemas.microsoft.com/office/spreadsheetml/2009/9/main" objectType="Drop" dropStyle="combo" dx="16" fmlaLink="$C$52" fmlaRange="$L$6:$L$9" sel="2" val="0"/>
</file>

<file path=xl/ctrlProps/ctrlProp206.xml><?xml version="1.0" encoding="utf-8"?>
<formControlPr xmlns="http://schemas.microsoft.com/office/spreadsheetml/2009/9/main" objectType="Drop" dropStyle="combo" dx="16" fmlaLink="$C$58" fmlaRange="$L$6:$L$9" sel="0" val="0"/>
</file>

<file path=xl/ctrlProps/ctrlProp207.xml><?xml version="1.0" encoding="utf-8"?>
<formControlPr xmlns="http://schemas.microsoft.com/office/spreadsheetml/2009/9/main" objectType="Drop" dropStyle="combo" dx="16" fmlaLink="$C$55" fmlaRange="$L$6:$L$9" sel="3" val="0"/>
</file>

<file path=xl/ctrlProps/ctrlProp208.xml><?xml version="1.0" encoding="utf-8"?>
<formControlPr xmlns="http://schemas.microsoft.com/office/spreadsheetml/2009/9/main" objectType="Drop" dropStyle="combo" dx="16" fmlaLink="$C$61" fmlaRange="$L$6:$L$9" sel="0" val="0"/>
</file>

<file path=xl/ctrlProps/ctrlProp209.xml><?xml version="1.0" encoding="utf-8"?>
<formControlPr xmlns="http://schemas.microsoft.com/office/spreadsheetml/2009/9/main" objectType="Drop" dropStyle="combo" dx="16" fmlaLink="$C$64" fmlaRange="$L$6:$L$9" sel="0" val="0"/>
</file>

<file path=xl/ctrlProps/ctrlProp21.xml><?xml version="1.0" encoding="utf-8"?>
<formControlPr xmlns="http://schemas.microsoft.com/office/spreadsheetml/2009/9/main" objectType="Drop" dropStyle="combo" dx="16" fmlaLink="#REF!" fmlaRange="$K$6:$K$9" sel="0" val="0"/>
</file>

<file path=xl/ctrlProps/ctrlProp210.xml><?xml version="1.0" encoding="utf-8"?>
<formControlPr xmlns="http://schemas.microsoft.com/office/spreadsheetml/2009/9/main" objectType="Drop" dropStyle="combo" dx="16" fmlaLink="$C$67" fmlaRange="$L$6:$L$9" sel="0" val="0"/>
</file>

<file path=xl/ctrlProps/ctrlProp211.xml><?xml version="1.0" encoding="utf-8"?>
<formControlPr xmlns="http://schemas.microsoft.com/office/spreadsheetml/2009/9/main" objectType="Drop" dropStyle="combo" dx="16" fmlaLink="$C$70" fmlaRange="$L$6:$L$9" sel="0" val="0"/>
</file>

<file path=xl/ctrlProps/ctrlProp212.xml><?xml version="1.0" encoding="utf-8"?>
<formControlPr xmlns="http://schemas.microsoft.com/office/spreadsheetml/2009/9/main" objectType="Drop" dropStyle="combo" dx="16" fmlaLink="$C$73" fmlaRange="$L$6:$L$9" sel="0" val="0"/>
</file>

<file path=xl/ctrlProps/ctrlProp213.xml><?xml version="1.0" encoding="utf-8"?>
<formControlPr xmlns="http://schemas.microsoft.com/office/spreadsheetml/2009/9/main" objectType="Drop" dropStyle="combo" dx="16" fmlaLink="$C$76" fmlaRange="$L$6:$L$9" sel="0" val="0"/>
</file>

<file path=xl/ctrlProps/ctrlProp214.xml><?xml version="1.0" encoding="utf-8"?>
<formControlPr xmlns="http://schemas.microsoft.com/office/spreadsheetml/2009/9/main" objectType="Drop" dropStyle="combo" dx="16" fmlaLink="$C$79" fmlaRange="$L$6:$L$9" sel="0" val="0"/>
</file>

<file path=xl/ctrlProps/ctrlProp215.xml><?xml version="1.0" encoding="utf-8"?>
<formControlPr xmlns="http://schemas.microsoft.com/office/spreadsheetml/2009/9/main" objectType="Drop" dropStyle="combo" dx="16" fmlaLink="$C$82" fmlaRange="$L$6:$L$9" sel="0" val="0"/>
</file>

<file path=xl/ctrlProps/ctrlProp216.xml><?xml version="1.0" encoding="utf-8"?>
<formControlPr xmlns="http://schemas.microsoft.com/office/spreadsheetml/2009/9/main" objectType="Drop" dropStyle="combo" dx="16" fmlaLink="$C$85" fmlaRange="$L$6:$L$9" sel="0" val="0"/>
</file>

<file path=xl/ctrlProps/ctrlProp217.xml><?xml version="1.0" encoding="utf-8"?>
<formControlPr xmlns="http://schemas.microsoft.com/office/spreadsheetml/2009/9/main" objectType="Drop" dropStyle="combo" dx="16" fmlaLink="$C$88" fmlaRange="$L$6:$L$9" sel="0" val="0"/>
</file>

<file path=xl/ctrlProps/ctrlProp218.xml><?xml version="1.0" encoding="utf-8"?>
<formControlPr xmlns="http://schemas.microsoft.com/office/spreadsheetml/2009/9/main" objectType="Drop" dropStyle="combo" dx="16" fmlaLink="$C$91" fmlaRange="$L$6:$L$9" sel="0" val="0"/>
</file>

<file path=xl/ctrlProps/ctrlProp219.xml><?xml version="1.0" encoding="utf-8"?>
<formControlPr xmlns="http://schemas.microsoft.com/office/spreadsheetml/2009/9/main" objectType="Drop" dropStyle="combo" dx="16" fmlaLink="$C$94" fmlaRange="$L$6:$L$9" sel="0" val="0"/>
</file>

<file path=xl/ctrlProps/ctrlProp22.xml><?xml version="1.0" encoding="utf-8"?>
<formControlPr xmlns="http://schemas.microsoft.com/office/spreadsheetml/2009/9/main" objectType="Drop" dropStyle="combo" dx="16" fmlaLink="#REF!" fmlaRange="$L$6:$L$9" sel="3" val="0"/>
</file>

<file path=xl/ctrlProps/ctrlProp220.xml><?xml version="1.0" encoding="utf-8"?>
<formControlPr xmlns="http://schemas.microsoft.com/office/spreadsheetml/2009/9/main" objectType="Drop" dropStyle="combo" dx="16" fmlaLink="$C$97" fmlaRange="$L$6:$L$9" sel="0" val="0"/>
</file>

<file path=xl/ctrlProps/ctrlProp221.xml><?xml version="1.0" encoding="utf-8"?>
<formControlPr xmlns="http://schemas.microsoft.com/office/spreadsheetml/2009/9/main" objectType="Drop" dropStyle="combo" dx="16" fmlaLink="$C$100" fmlaRange="$L$6:$L$9" sel="0" val="0"/>
</file>

<file path=xl/ctrlProps/ctrlProp222.xml><?xml version="1.0" encoding="utf-8"?>
<formControlPr xmlns="http://schemas.microsoft.com/office/spreadsheetml/2009/9/main" objectType="Drop" dropStyle="combo" dx="16" fmlaLink="$C$103" fmlaRange="$L$6:$L$9" sel="0" val="0"/>
</file>

<file path=xl/ctrlProps/ctrlProp223.xml><?xml version="1.0" encoding="utf-8"?>
<formControlPr xmlns="http://schemas.microsoft.com/office/spreadsheetml/2009/9/main" objectType="Drop" dropStyle="combo" dx="16" fmlaLink="$C$106" fmlaRange="$L$6:$L$9" sel="0" val="0"/>
</file>

<file path=xl/ctrlProps/ctrlProp224.xml><?xml version="1.0" encoding="utf-8"?>
<formControlPr xmlns="http://schemas.microsoft.com/office/spreadsheetml/2009/9/main" objectType="Drop" dropStyle="combo" dx="16" fmlaLink="$C$109" fmlaRange="$L$6:$L$9" sel="0" val="0"/>
</file>

<file path=xl/ctrlProps/ctrlProp225.xml><?xml version="1.0" encoding="utf-8"?>
<formControlPr xmlns="http://schemas.microsoft.com/office/spreadsheetml/2009/9/main" objectType="Drop" dropStyle="combo" dx="16" fmlaLink="$C$112" fmlaRange="$L$6:$L$9" sel="0" val="0"/>
</file>

<file path=xl/ctrlProps/ctrlProp226.xml><?xml version="1.0" encoding="utf-8"?>
<formControlPr xmlns="http://schemas.microsoft.com/office/spreadsheetml/2009/9/main" objectType="Drop" dropStyle="combo" dx="16" fmlaLink="$C$115" fmlaRange="$L$6:$L$9" sel="0" val="0"/>
</file>

<file path=xl/ctrlProps/ctrlProp227.xml><?xml version="1.0" encoding="utf-8"?>
<formControlPr xmlns="http://schemas.microsoft.com/office/spreadsheetml/2009/9/main" objectType="Drop" dropStyle="combo" dx="16" fmlaLink="$C$118" fmlaRange="$L$6:$L$9" sel="0" val="0"/>
</file>

<file path=xl/ctrlProps/ctrlProp228.xml><?xml version="1.0" encoding="utf-8"?>
<formControlPr xmlns="http://schemas.microsoft.com/office/spreadsheetml/2009/9/main" objectType="Drop" dropStyle="combo" dx="16" fmlaLink="$C$121" fmlaRange="$L$6:$L$9" sel="0" val="0"/>
</file>

<file path=xl/ctrlProps/ctrlProp229.xml><?xml version="1.0" encoding="utf-8"?>
<formControlPr xmlns="http://schemas.microsoft.com/office/spreadsheetml/2009/9/main" objectType="Drop" dropStyle="combo" dx="16" fmlaLink="$C$124" fmlaRange="$L$6:$L$9" sel="0" val="0"/>
</file>

<file path=xl/ctrlProps/ctrlProp23.xml><?xml version="1.0" encoding="utf-8"?>
<formControlPr xmlns="http://schemas.microsoft.com/office/spreadsheetml/2009/9/main" objectType="Drop" dropStyle="combo" dx="16" fmlaLink="#REF!" fmlaRange="$K$6:$K$9" sel="0" val="0"/>
</file>

<file path=xl/ctrlProps/ctrlProp230.xml><?xml version="1.0" encoding="utf-8"?>
<formControlPr xmlns="http://schemas.microsoft.com/office/spreadsheetml/2009/9/main" objectType="Drop" dropStyle="combo" dx="16" fmlaLink="$C$127" fmlaRange="$L$6:$L$9" sel="0" val="0"/>
</file>

<file path=xl/ctrlProps/ctrlProp231.xml><?xml version="1.0" encoding="utf-8"?>
<formControlPr xmlns="http://schemas.microsoft.com/office/spreadsheetml/2009/9/main" objectType="Drop" dropStyle="combo" dx="16" fmlaLink="$C$130" fmlaRange="$L$6:$L$9" sel="0" val="0"/>
</file>

<file path=xl/ctrlProps/ctrlProp232.xml><?xml version="1.0" encoding="utf-8"?>
<formControlPr xmlns="http://schemas.microsoft.com/office/spreadsheetml/2009/9/main" objectType="Drop" dropStyle="combo" dx="16" fmlaLink="$C$133" fmlaRange="$L$6:$L$9" sel="0" val="0"/>
</file>

<file path=xl/ctrlProps/ctrlProp233.xml><?xml version="1.0" encoding="utf-8"?>
<formControlPr xmlns="http://schemas.microsoft.com/office/spreadsheetml/2009/9/main" objectType="Drop" dropStyle="combo" dx="16" fmlaLink="$C$136" fmlaRange="$L$6:$L$9" sel="0" val="0"/>
</file>

<file path=xl/ctrlProps/ctrlProp234.xml><?xml version="1.0" encoding="utf-8"?>
<formControlPr xmlns="http://schemas.microsoft.com/office/spreadsheetml/2009/9/main" objectType="Drop" dropStyle="combo" dx="16" fmlaLink="$C$139" fmlaRange="$L$6:$L$9" sel="0" val="0"/>
</file>

<file path=xl/ctrlProps/ctrlProp235.xml><?xml version="1.0" encoding="utf-8"?>
<formControlPr xmlns="http://schemas.microsoft.com/office/spreadsheetml/2009/9/main" objectType="Drop" dropStyle="combo" dx="16" fmlaLink="$C$142" fmlaRange="$L$6:$L$9" sel="0" val="0"/>
</file>

<file path=xl/ctrlProps/ctrlProp236.xml><?xml version="1.0" encoding="utf-8"?>
<formControlPr xmlns="http://schemas.microsoft.com/office/spreadsheetml/2009/9/main" objectType="Drop" dropStyle="combo" dx="16" fmlaLink="$C$145" fmlaRange="$L$6:$L$9" sel="0" val="0"/>
</file>

<file path=xl/ctrlProps/ctrlProp237.xml><?xml version="1.0" encoding="utf-8"?>
<formControlPr xmlns="http://schemas.microsoft.com/office/spreadsheetml/2009/9/main" objectType="Drop" dropStyle="combo" dx="16" fmlaLink="$C$148" fmlaRange="$L$6:$L$9" sel="0" val="0"/>
</file>

<file path=xl/ctrlProps/ctrlProp238.xml><?xml version="1.0" encoding="utf-8"?>
<formControlPr xmlns="http://schemas.microsoft.com/office/spreadsheetml/2009/9/main" objectType="Drop" dropStyle="combo" dx="16" fmlaLink="$C$151" fmlaRange="$L$6:$L$9" sel="0" val="0"/>
</file>

<file path=xl/ctrlProps/ctrlProp239.xml><?xml version="1.0" encoding="utf-8"?>
<formControlPr xmlns="http://schemas.microsoft.com/office/spreadsheetml/2009/9/main" objectType="Drop" dropStyle="combo" dx="16" fmlaLink="$C$154" fmlaRange="$L$6:$L$9" sel="0" val="0"/>
</file>

<file path=xl/ctrlProps/ctrlProp24.xml><?xml version="1.0" encoding="utf-8"?>
<formControlPr xmlns="http://schemas.microsoft.com/office/spreadsheetml/2009/9/main" objectType="Drop" dropStyle="combo" dx="16" fmlaLink="#REF!" fmlaRange="$L$6:$L$9" sel="4" val="0"/>
</file>

<file path=xl/ctrlProps/ctrlProp240.xml><?xml version="1.0" encoding="utf-8"?>
<formControlPr xmlns="http://schemas.microsoft.com/office/spreadsheetml/2009/9/main" objectType="Drop" dropStyle="combo" dx="16" fmlaLink="$C$157" fmlaRange="$L$6:$L$9" sel="0" val="0"/>
</file>

<file path=xl/ctrlProps/ctrlProp241.xml><?xml version="1.0" encoding="utf-8"?>
<formControlPr xmlns="http://schemas.microsoft.com/office/spreadsheetml/2009/9/main" objectType="Drop" dropStyle="combo" dx="16" fmlaLink="$C$160" fmlaRange="$L$6:$L$9" sel="0" val="0"/>
</file>

<file path=xl/ctrlProps/ctrlProp242.xml><?xml version="1.0" encoding="utf-8"?>
<formControlPr xmlns="http://schemas.microsoft.com/office/spreadsheetml/2009/9/main" objectType="Drop" dropStyle="combo" dx="16" fmlaLink="$C$163" fmlaRange="$L$6:$L$9" sel="0" val="0"/>
</file>

<file path=xl/ctrlProps/ctrlProp243.xml><?xml version="1.0" encoding="utf-8"?>
<formControlPr xmlns="http://schemas.microsoft.com/office/spreadsheetml/2009/9/main" objectType="Drop" dropStyle="combo" dx="16" fmlaLink="$C$25" fmlaRange="$L$6:$L$9" sel="2" val="0"/>
</file>

<file path=xl/ctrlProps/ctrlProp244.xml><?xml version="1.0" encoding="utf-8"?>
<formControlPr xmlns="http://schemas.microsoft.com/office/spreadsheetml/2009/9/main" objectType="Drop" dropStyle="combo" dx="16" fmlaLink="$C$19" fmlaRange="$L$6:$L$9" sel="2" val="0"/>
</file>

<file path=xl/ctrlProps/ctrlProp245.xml><?xml version="1.0" encoding="utf-8"?>
<formControlPr xmlns="http://schemas.microsoft.com/office/spreadsheetml/2009/9/main" objectType="Drop" dropStyle="combo" dx="16" fmlaLink="$C$22" fmlaRange="$L$6:$L$9" sel="1" val="0"/>
</file>

<file path=xl/ctrlProps/ctrlProp246.xml><?xml version="1.0" encoding="utf-8"?>
<formControlPr xmlns="http://schemas.microsoft.com/office/spreadsheetml/2009/9/main" objectType="Drop" dropStyle="combo" dx="16" fmlaLink="$C$31" fmlaRange="$L$6:$L$9" sel="2" val="0"/>
</file>

<file path=xl/ctrlProps/ctrlProp247.xml><?xml version="1.0" encoding="utf-8"?>
<formControlPr xmlns="http://schemas.microsoft.com/office/spreadsheetml/2009/9/main" objectType="Drop" dropStyle="combo" dx="16" fmlaLink="$C$22" fmlaRange="$L$6:$L$9" sel="1" val="0"/>
</file>

<file path=xl/ctrlProps/ctrlProp248.xml><?xml version="1.0" encoding="utf-8"?>
<formControlPr xmlns="http://schemas.microsoft.com/office/spreadsheetml/2009/9/main" objectType="Drop" dropStyle="combo" dx="16" fmlaLink="$C$19" fmlaRange="$L$6:$L$9" sel="2" val="0"/>
</file>

<file path=xl/ctrlProps/ctrlProp249.xml><?xml version="1.0" encoding="utf-8"?>
<formControlPr xmlns="http://schemas.microsoft.com/office/spreadsheetml/2009/9/main" objectType="Drop" dropStyle="combo" dx="16" fmlaLink="$C$19" fmlaRange="$L$6:$L$9" sel="2" val="0"/>
</file>

<file path=xl/ctrlProps/ctrlProp25.xml><?xml version="1.0" encoding="utf-8"?>
<formControlPr xmlns="http://schemas.microsoft.com/office/spreadsheetml/2009/9/main" objectType="Drop" dropStyle="combo" dx="16" fmlaLink="#REF!" fmlaRange="$K$6:$K$9" sel="2" val="0"/>
</file>

<file path=xl/ctrlProps/ctrlProp250.xml><?xml version="1.0" encoding="utf-8"?>
<formControlPr xmlns="http://schemas.microsoft.com/office/spreadsheetml/2009/9/main" objectType="Drop" dropStyle="combo" dx="16" fmlaLink="$C$43" fmlaRange="$L$6:$L$9" sel="2" val="0"/>
</file>

<file path=xl/ctrlProps/ctrlProp251.xml><?xml version="1.0" encoding="utf-8"?>
<formControlPr xmlns="http://schemas.microsoft.com/office/spreadsheetml/2009/9/main" objectType="Drop" dropStyle="combo" dx="16" fmlaLink="$C$19" fmlaRange="$L$6:$L$9" sel="2" val="0"/>
</file>

<file path=xl/ctrlProps/ctrlProp252.xml><?xml version="1.0" encoding="utf-8"?>
<formControlPr xmlns="http://schemas.microsoft.com/office/spreadsheetml/2009/9/main" objectType="Drop" dropStyle="combo" dx="16" fmlaLink="$C$40" fmlaRange="$L$6:$L$9" sel="4" val="0"/>
</file>

<file path=xl/ctrlProps/ctrlProp253.xml><?xml version="1.0" encoding="utf-8"?>
<formControlPr xmlns="http://schemas.microsoft.com/office/spreadsheetml/2009/9/main" objectType="Drop" dropStyle="combo" dx="16" fmlaLink="$C$28" fmlaRange="$L$6:$L$9" sel="2" val="0"/>
</file>

<file path=xl/ctrlProps/ctrlProp254.xml><?xml version="1.0" encoding="utf-8"?>
<formControlPr xmlns="http://schemas.microsoft.com/office/spreadsheetml/2009/9/main" objectType="Drop" dropStyle="combo" dx="16" fmlaLink="$C$28" fmlaRange="$L$6:$L$9" sel="2" val="0"/>
</file>

<file path=xl/ctrlProps/ctrlProp255.xml><?xml version="1.0" encoding="utf-8"?>
<formControlPr xmlns="http://schemas.microsoft.com/office/spreadsheetml/2009/9/main" objectType="Drop" dropStyle="combo" dx="16" fmlaLink="$C$25" fmlaRange="$L$6:$L$9" sel="2" val="0"/>
</file>

<file path=xl/ctrlProps/ctrlProp256.xml><?xml version="1.0" encoding="utf-8"?>
<formControlPr xmlns="http://schemas.microsoft.com/office/spreadsheetml/2009/9/main" objectType="Drop" dropStyle="combo" dx="16" fmlaLink="$C$43" fmlaRange="$L$6:$L$9" sel="2" val="0"/>
</file>

<file path=xl/ctrlProps/ctrlProp257.xml><?xml version="1.0" encoding="utf-8"?>
<formControlPr xmlns="http://schemas.microsoft.com/office/spreadsheetml/2009/9/main" objectType="Drop" dropStyle="combo" dx="16" fmlaLink="$C$19" fmlaRange="$L$6:$L$9" sel="2" val="0"/>
</file>

<file path=xl/ctrlProps/ctrlProp258.xml><?xml version="1.0" encoding="utf-8"?>
<formControlPr xmlns="http://schemas.microsoft.com/office/spreadsheetml/2009/9/main" objectType="Drop" dropStyle="combo" dx="16" fmlaLink="$C$40" fmlaRange="$L$6:$L$9" sel="4" val="0"/>
</file>

<file path=xl/ctrlProps/ctrlProp259.xml><?xml version="1.0" encoding="utf-8"?>
<formControlPr xmlns="http://schemas.microsoft.com/office/spreadsheetml/2009/9/main" objectType="Drop" dropStyle="combo" dx="16" fmlaLink="$C$25" fmlaRange="$L$6:$L$9" sel="2" val="0"/>
</file>

<file path=xl/ctrlProps/ctrlProp26.xml><?xml version="1.0" encoding="utf-8"?>
<formControlPr xmlns="http://schemas.microsoft.com/office/spreadsheetml/2009/9/main" objectType="Drop" dropStyle="combo" dx="16" fmlaLink="#REF!" fmlaRange="$L$6:$L$9" sel="0" val="0"/>
</file>

<file path=xl/ctrlProps/ctrlProp260.xml><?xml version="1.0" encoding="utf-8"?>
<formControlPr xmlns="http://schemas.microsoft.com/office/spreadsheetml/2009/9/main" objectType="Drop" dropStyle="combo" dx="16" fmlaLink="$C$22" fmlaRange="$L$6:$L$9" sel="1" val="0"/>
</file>

<file path=xl/ctrlProps/ctrlProp261.xml><?xml version="1.0" encoding="utf-8"?>
<formControlPr xmlns="http://schemas.microsoft.com/office/spreadsheetml/2009/9/main" objectType="Drop" dropStyle="combo" dx="16" fmlaLink="$C$19" fmlaRange="$L$6:$L$9" sel="2" val="0"/>
</file>

<file path=xl/ctrlProps/ctrlProp262.xml><?xml version="1.0" encoding="utf-8"?>
<formControlPr xmlns="http://schemas.microsoft.com/office/spreadsheetml/2009/9/main" objectType="Drop" dropStyle="combo" dx="16" fmlaLink="$C$19" fmlaRange="$L$6:$L$9" sel="2" val="0"/>
</file>

<file path=xl/ctrlProps/ctrlProp263.xml><?xml version="1.0" encoding="utf-8"?>
<formControlPr xmlns="http://schemas.microsoft.com/office/spreadsheetml/2009/9/main" objectType="Drop" dropStyle="combo" dx="16" fmlaLink="$C$20" fmlaRange="$K$6:$K$10" sel="2" val="0"/>
</file>

<file path=xl/ctrlProps/ctrlProp264.xml><?xml version="1.0" encoding="utf-8"?>
<formControlPr xmlns="http://schemas.microsoft.com/office/spreadsheetml/2009/9/main" objectType="Drop" dropStyle="combo" dx="16" fmlaLink="$C$14" fmlaRange="$K$6:$K$10" sel="3" val="0"/>
</file>

<file path=xl/ctrlProps/ctrlProp265.xml><?xml version="1.0" encoding="utf-8"?>
<formControlPr xmlns="http://schemas.microsoft.com/office/spreadsheetml/2009/9/main" objectType="Drop" dropStyle="combo" dx="16" fmlaLink="$C$17" fmlaRange="$K$6:$K$10" sel="2" val="0"/>
</file>

<file path=xl/ctrlProps/ctrlProp266.xml><?xml version="1.0" encoding="utf-8"?>
<formControlPr xmlns="http://schemas.microsoft.com/office/spreadsheetml/2009/9/main" objectType="Drop" dropStyle="combo" dx="16" fmlaLink="$C$23" fmlaRange="$K$6:$K$10" sel="4" val="0"/>
</file>

<file path=xl/ctrlProps/ctrlProp267.xml><?xml version="1.0" encoding="utf-8"?>
<formControlPr xmlns="http://schemas.microsoft.com/office/spreadsheetml/2009/9/main" objectType="Drop" dropStyle="combo" dx="16" fmlaLink="$C$26" fmlaRange="$K$6:$K$10" sel="2" val="0"/>
</file>

<file path=xl/ctrlProps/ctrlProp268.xml><?xml version="1.0" encoding="utf-8"?>
<formControlPr xmlns="http://schemas.microsoft.com/office/spreadsheetml/2009/9/main" objectType="Drop" dropStyle="combo" dx="16" fmlaLink="$C$29" fmlaRange="$K$6:$K$10" sel="2" val="0"/>
</file>

<file path=xl/ctrlProps/ctrlProp269.xml><?xml version="1.0" encoding="utf-8"?>
<formControlPr xmlns="http://schemas.microsoft.com/office/spreadsheetml/2009/9/main" objectType="Drop" dropStyle="combo" dx="16" fmlaLink="$C$32" fmlaRange="$K$6:$K$10" sel="5" val="0"/>
</file>

<file path=xl/ctrlProps/ctrlProp27.xml><?xml version="1.0" encoding="utf-8"?>
<formControlPr xmlns="http://schemas.microsoft.com/office/spreadsheetml/2009/9/main" objectType="Drop" dropStyle="combo" dx="16" fmlaLink="#REF!" fmlaRange="$K$6:$K$9" sel="0" val="0"/>
</file>

<file path=xl/ctrlProps/ctrlProp270.xml><?xml version="1.0" encoding="utf-8"?>
<formControlPr xmlns="http://schemas.microsoft.com/office/spreadsheetml/2009/9/main" objectType="Drop" dropStyle="combo" dx="16" fmlaLink="$C$35" fmlaRange="$K$6:$K$10" sel="2" val="0"/>
</file>

<file path=xl/ctrlProps/ctrlProp271.xml><?xml version="1.0" encoding="utf-8"?>
<formControlPr xmlns="http://schemas.microsoft.com/office/spreadsheetml/2009/9/main" objectType="Drop" dropStyle="combo" dx="16" fmlaLink="$C$38" fmlaRange="$K$6:$K$10" sel="2" val="0"/>
</file>

<file path=xl/ctrlProps/ctrlProp272.xml><?xml version="1.0" encoding="utf-8"?>
<formControlPr xmlns="http://schemas.microsoft.com/office/spreadsheetml/2009/9/main" objectType="Drop" dropStyle="combo" dx="16" fmlaLink="$C$41" fmlaRange="$K$6:$K$10" sel="2" val="0"/>
</file>

<file path=xl/ctrlProps/ctrlProp273.xml><?xml version="1.0" encoding="utf-8"?>
<formControlPr xmlns="http://schemas.microsoft.com/office/spreadsheetml/2009/9/main" objectType="Drop" dropStyle="combo" dx="16" fmlaLink="$C$44" fmlaRange="$K$6:$K$10" sel="1" val="0"/>
</file>

<file path=xl/ctrlProps/ctrlProp274.xml><?xml version="1.0" encoding="utf-8"?>
<formControlPr xmlns="http://schemas.microsoft.com/office/spreadsheetml/2009/9/main" objectType="Drop" dropStyle="combo" dx="16" fmlaLink="$C$47" fmlaRange="$K$6:$K$10" sel="1" val="0"/>
</file>

<file path=xl/ctrlProps/ctrlProp275.xml><?xml version="1.0" encoding="utf-8"?>
<formControlPr xmlns="http://schemas.microsoft.com/office/spreadsheetml/2009/9/main" objectType="Drop" dropStyle="combo" dx="16" fmlaLink="$C$50" fmlaRange="$K$6:$K$10" sel="4" val="0"/>
</file>

<file path=xl/ctrlProps/ctrlProp276.xml><?xml version="1.0" encoding="utf-8"?>
<formControlPr xmlns="http://schemas.microsoft.com/office/spreadsheetml/2009/9/main" objectType="Drop" dropStyle="combo" dx="16" fmlaLink="$C$53" fmlaRange="$K$6:$K$10" sel="2" val="0"/>
</file>

<file path=xl/ctrlProps/ctrlProp277.xml><?xml version="1.0" encoding="utf-8"?>
<formControlPr xmlns="http://schemas.microsoft.com/office/spreadsheetml/2009/9/main" objectType="Drop" dropStyle="combo" dx="16" fmlaLink="$C$56" fmlaRange="$K$6:$K$10" sel="1" val="0"/>
</file>

<file path=xl/ctrlProps/ctrlProp278.xml><?xml version="1.0" encoding="utf-8"?>
<formControlPr xmlns="http://schemas.microsoft.com/office/spreadsheetml/2009/9/main" objectType="Drop" dropStyle="combo" dx="16" fmlaLink="$C$59" fmlaRange="$K$6:$K$10" sel="1" val="0"/>
</file>

<file path=xl/ctrlProps/ctrlProp279.xml><?xml version="1.0" encoding="utf-8"?>
<formControlPr xmlns="http://schemas.microsoft.com/office/spreadsheetml/2009/9/main" objectType="Drop" dropStyle="combo" dx="16" fmlaLink="$C$62" fmlaRange="$K$6:$K$10" sel="1" val="0"/>
</file>

<file path=xl/ctrlProps/ctrlProp28.xml><?xml version="1.0" encoding="utf-8"?>
<formControlPr xmlns="http://schemas.microsoft.com/office/spreadsheetml/2009/9/main" objectType="Drop" dropStyle="combo" dx="16" fmlaLink="#REF!" fmlaRange="$L$6:$L$9" sel="4" val="0"/>
</file>

<file path=xl/ctrlProps/ctrlProp280.xml><?xml version="1.0" encoding="utf-8"?>
<formControlPr xmlns="http://schemas.microsoft.com/office/spreadsheetml/2009/9/main" objectType="Drop" dropStyle="combo" dx="16" fmlaLink="$C$65" fmlaRange="$K$6:$K$10" sel="1" val="0"/>
</file>

<file path=xl/ctrlProps/ctrlProp281.xml><?xml version="1.0" encoding="utf-8"?>
<formControlPr xmlns="http://schemas.microsoft.com/office/spreadsheetml/2009/9/main" objectType="Drop" dropStyle="combo" dx="16" fmlaLink="$C$68" fmlaRange="$K$6:$K$10" sel="1" val="0"/>
</file>

<file path=xl/ctrlProps/ctrlProp282.xml><?xml version="1.0" encoding="utf-8"?>
<formControlPr xmlns="http://schemas.microsoft.com/office/spreadsheetml/2009/9/main" objectType="Drop" dropStyle="combo" dx="16" fmlaLink="$C$71" fmlaRange="$K$6:$K$10" sel="1" val="0"/>
</file>

<file path=xl/ctrlProps/ctrlProp283.xml><?xml version="1.0" encoding="utf-8"?>
<formControlPr xmlns="http://schemas.microsoft.com/office/spreadsheetml/2009/9/main" objectType="Drop" dropStyle="combo" dx="16" fmlaLink="$C$74" fmlaRange="$K$6:$K$10" sel="1" val="0"/>
</file>

<file path=xl/ctrlProps/ctrlProp284.xml><?xml version="1.0" encoding="utf-8"?>
<formControlPr xmlns="http://schemas.microsoft.com/office/spreadsheetml/2009/9/main" objectType="Drop" dropStyle="combo" dx="16" fmlaLink="$C$77" fmlaRange="$K$6:$K$10" sel="1" val="0"/>
</file>

<file path=xl/ctrlProps/ctrlProp285.xml><?xml version="1.0" encoding="utf-8"?>
<formControlPr xmlns="http://schemas.microsoft.com/office/spreadsheetml/2009/9/main" objectType="Drop" dropStyle="combo" dx="16" fmlaLink="$C$80" fmlaRange="$K$6:$K$10" sel="1" val="0"/>
</file>

<file path=xl/ctrlProps/ctrlProp286.xml><?xml version="1.0" encoding="utf-8"?>
<formControlPr xmlns="http://schemas.microsoft.com/office/spreadsheetml/2009/9/main" objectType="Drop" dropStyle="combo" dx="16" fmlaLink="$C$83" fmlaRange="$K$6:$K$10" sel="1" val="0"/>
</file>

<file path=xl/ctrlProps/ctrlProp287.xml><?xml version="1.0" encoding="utf-8"?>
<formControlPr xmlns="http://schemas.microsoft.com/office/spreadsheetml/2009/9/main" objectType="Drop" dropStyle="combo" dx="16" fmlaLink="$C$86" fmlaRange="$K$6:$K$10" sel="1" val="0"/>
</file>

<file path=xl/ctrlProps/ctrlProp288.xml><?xml version="1.0" encoding="utf-8"?>
<formControlPr xmlns="http://schemas.microsoft.com/office/spreadsheetml/2009/9/main" objectType="Drop" dropStyle="combo" dx="16" fmlaLink="$C$89" fmlaRange="$K$6:$K$10" sel="1" val="0"/>
</file>

<file path=xl/ctrlProps/ctrlProp289.xml><?xml version="1.0" encoding="utf-8"?>
<formControlPr xmlns="http://schemas.microsoft.com/office/spreadsheetml/2009/9/main" objectType="Drop" dropStyle="combo" dx="16" fmlaLink="$C$92" fmlaRange="$K$6:$K$10" sel="1" val="0"/>
</file>

<file path=xl/ctrlProps/ctrlProp29.xml><?xml version="1.0" encoding="utf-8"?>
<formControlPr xmlns="http://schemas.microsoft.com/office/spreadsheetml/2009/9/main" objectType="Drop" dropStyle="combo" dx="16" fmlaLink="#REF!" fmlaRange="$K$6:$K$9" sel="2" val="0"/>
</file>

<file path=xl/ctrlProps/ctrlProp290.xml><?xml version="1.0" encoding="utf-8"?>
<formControlPr xmlns="http://schemas.microsoft.com/office/spreadsheetml/2009/9/main" objectType="Drop" dropStyle="combo" dx="16" fmlaLink="$C$95" fmlaRange="$K$6:$K$10" sel="1" val="0"/>
</file>

<file path=xl/ctrlProps/ctrlProp291.xml><?xml version="1.0" encoding="utf-8"?>
<formControlPr xmlns="http://schemas.microsoft.com/office/spreadsheetml/2009/9/main" objectType="Drop" dropStyle="combo" dx="16" fmlaLink="$C$98" fmlaRange="$K$6:$K$10" sel="1" val="0"/>
</file>

<file path=xl/ctrlProps/ctrlProp292.xml><?xml version="1.0" encoding="utf-8"?>
<formControlPr xmlns="http://schemas.microsoft.com/office/spreadsheetml/2009/9/main" objectType="Drop" dropStyle="combo" dx="16" fmlaLink="$C$101" fmlaRange="$K$6:$K$10" sel="1" val="0"/>
</file>

<file path=xl/ctrlProps/ctrlProp293.xml><?xml version="1.0" encoding="utf-8"?>
<formControlPr xmlns="http://schemas.microsoft.com/office/spreadsheetml/2009/9/main" objectType="Drop" dropStyle="combo" dx="16" fmlaLink="$C$104" fmlaRange="$K$6:$K$10" sel="1" val="0"/>
</file>

<file path=xl/ctrlProps/ctrlProp294.xml><?xml version="1.0" encoding="utf-8"?>
<formControlPr xmlns="http://schemas.microsoft.com/office/spreadsheetml/2009/9/main" objectType="Drop" dropStyle="combo" dx="16" fmlaLink="$C$107" fmlaRange="$K$6:$K$10" sel="1" val="0"/>
</file>

<file path=xl/ctrlProps/ctrlProp295.xml><?xml version="1.0" encoding="utf-8"?>
<formControlPr xmlns="http://schemas.microsoft.com/office/spreadsheetml/2009/9/main" objectType="Drop" dropStyle="combo" dx="16" fmlaLink="$C$110" fmlaRange="$K$6:$K$10" sel="1" val="0"/>
</file>

<file path=xl/ctrlProps/ctrlProp296.xml><?xml version="1.0" encoding="utf-8"?>
<formControlPr xmlns="http://schemas.microsoft.com/office/spreadsheetml/2009/9/main" objectType="Drop" dropStyle="combo" dx="16" fmlaLink="$C$113" fmlaRange="$K$6:$K$10" sel="1" val="0"/>
</file>

<file path=xl/ctrlProps/ctrlProp297.xml><?xml version="1.0" encoding="utf-8"?>
<formControlPr xmlns="http://schemas.microsoft.com/office/spreadsheetml/2009/9/main" objectType="Drop" dropStyle="combo" dx="16" fmlaLink="$C$116" fmlaRange="$K$6:$K$10" sel="1" val="0"/>
</file>

<file path=xl/ctrlProps/ctrlProp298.xml><?xml version="1.0" encoding="utf-8"?>
<formControlPr xmlns="http://schemas.microsoft.com/office/spreadsheetml/2009/9/main" objectType="Drop" dropStyle="combo" dx="16" fmlaLink="$C$119" fmlaRange="$K$6:$K$10" sel="1" val="0"/>
</file>

<file path=xl/ctrlProps/ctrlProp299.xml><?xml version="1.0" encoding="utf-8"?>
<formControlPr xmlns="http://schemas.microsoft.com/office/spreadsheetml/2009/9/main" objectType="Drop" dropStyle="combo" dx="16" fmlaLink="$C$122" fmlaRange="$K$6:$K$10" sel="1" val="0"/>
</file>

<file path=xl/ctrlProps/ctrlProp3.xml><?xml version="1.0" encoding="utf-8"?>
<formControlPr xmlns="http://schemas.microsoft.com/office/spreadsheetml/2009/9/main" objectType="Drop" dropStyle="combo" dx="16" fmlaLink="#REF!" fmlaRange="#REF!" sel="0" val="0"/>
</file>

<file path=xl/ctrlProps/ctrlProp30.xml><?xml version="1.0" encoding="utf-8"?>
<formControlPr xmlns="http://schemas.microsoft.com/office/spreadsheetml/2009/9/main" objectType="Drop" dropStyle="combo" dx="16" fmlaLink="#REF!" fmlaRange="$L$6:$L$9" sel="4" val="0"/>
</file>

<file path=xl/ctrlProps/ctrlProp300.xml><?xml version="1.0" encoding="utf-8"?>
<formControlPr xmlns="http://schemas.microsoft.com/office/spreadsheetml/2009/9/main" objectType="Drop" dropStyle="combo" dx="16" fmlaLink="$C$125" fmlaRange="$K$6:$K$10" sel="1" val="0"/>
</file>

<file path=xl/ctrlProps/ctrlProp301.xml><?xml version="1.0" encoding="utf-8"?>
<formControlPr xmlns="http://schemas.microsoft.com/office/spreadsheetml/2009/9/main" objectType="Drop" dropStyle="combo" dx="16" fmlaLink="$C$128" fmlaRange="$K$6:$K$10" sel="1" val="0"/>
</file>

<file path=xl/ctrlProps/ctrlProp302.xml><?xml version="1.0" encoding="utf-8"?>
<formControlPr xmlns="http://schemas.microsoft.com/office/spreadsheetml/2009/9/main" objectType="Drop" dropStyle="combo" dx="16" fmlaLink="$C$131" fmlaRange="$K$6:$K$10" sel="1" val="0"/>
</file>

<file path=xl/ctrlProps/ctrlProp303.xml><?xml version="1.0" encoding="utf-8"?>
<formControlPr xmlns="http://schemas.microsoft.com/office/spreadsheetml/2009/9/main" objectType="Drop" dropStyle="combo" dx="16" fmlaLink="$C$134" fmlaRange="$K$6:$K$10" sel="1" val="0"/>
</file>

<file path=xl/ctrlProps/ctrlProp304.xml><?xml version="1.0" encoding="utf-8"?>
<formControlPr xmlns="http://schemas.microsoft.com/office/spreadsheetml/2009/9/main" objectType="Drop" dropStyle="combo" dx="16" fmlaLink="$C$137" fmlaRange="$K$6:$K$10" sel="1" val="0"/>
</file>

<file path=xl/ctrlProps/ctrlProp305.xml><?xml version="1.0" encoding="utf-8"?>
<formControlPr xmlns="http://schemas.microsoft.com/office/spreadsheetml/2009/9/main" objectType="Drop" dropStyle="combo" dx="16" fmlaLink="$C$140" fmlaRange="$K$6:$K$10" sel="1" val="0"/>
</file>

<file path=xl/ctrlProps/ctrlProp306.xml><?xml version="1.0" encoding="utf-8"?>
<formControlPr xmlns="http://schemas.microsoft.com/office/spreadsheetml/2009/9/main" objectType="Drop" dropStyle="combo" dx="16" fmlaLink="$C$143" fmlaRange="$K$6:$K$10" sel="1" val="0"/>
</file>

<file path=xl/ctrlProps/ctrlProp307.xml><?xml version="1.0" encoding="utf-8"?>
<formControlPr xmlns="http://schemas.microsoft.com/office/spreadsheetml/2009/9/main" objectType="Drop" dropStyle="combo" dx="16" fmlaLink="$C$146" fmlaRange="$K$6:$K$10" sel="1" val="0"/>
</file>

<file path=xl/ctrlProps/ctrlProp308.xml><?xml version="1.0" encoding="utf-8"?>
<formControlPr xmlns="http://schemas.microsoft.com/office/spreadsheetml/2009/9/main" objectType="Drop" dropStyle="combo" dx="16" fmlaLink="$C$149" fmlaRange="$K$6:$K$10" sel="1" val="0"/>
</file>

<file path=xl/ctrlProps/ctrlProp309.xml><?xml version="1.0" encoding="utf-8"?>
<formControlPr xmlns="http://schemas.microsoft.com/office/spreadsheetml/2009/9/main" objectType="Drop" dropStyle="combo" dx="16" fmlaLink="$C$152" fmlaRange="$K$6:$K$10" sel="1" val="0"/>
</file>

<file path=xl/ctrlProps/ctrlProp31.xml><?xml version="1.0" encoding="utf-8"?>
<formControlPr xmlns="http://schemas.microsoft.com/office/spreadsheetml/2009/9/main" objectType="Drop" dropStyle="combo" dx="16" fmlaLink="#REF!" fmlaRange="$K$6:$K$9" sel="2" val="0"/>
</file>

<file path=xl/ctrlProps/ctrlProp310.xml><?xml version="1.0" encoding="utf-8"?>
<formControlPr xmlns="http://schemas.microsoft.com/office/spreadsheetml/2009/9/main" objectType="Drop" dropStyle="combo" dx="16" fmlaLink="$C$155" fmlaRange="$K$6:$K$10" sel="1" val="0"/>
</file>

<file path=xl/ctrlProps/ctrlProp311.xml><?xml version="1.0" encoding="utf-8"?>
<formControlPr xmlns="http://schemas.microsoft.com/office/spreadsheetml/2009/9/main" objectType="Drop" dropStyle="combo" dx="16" fmlaLink="$C$158" fmlaRange="$K$6:$K$10" sel="1" val="0"/>
</file>

<file path=xl/ctrlProps/ctrlProp312.xml><?xml version="1.0" encoding="utf-8"?>
<formControlPr xmlns="http://schemas.microsoft.com/office/spreadsheetml/2009/9/main" objectType="Drop" dropStyle="combo" dx="16" fmlaLink="$C$161" fmlaRange="$K$6:$K$10" sel="1" val="0"/>
</file>

<file path=xl/ctrlProps/ctrlProp313.xml><?xml version="1.0" encoding="utf-8"?>
<formControlPr xmlns="http://schemas.microsoft.com/office/spreadsheetml/2009/9/main" objectType="Drop" dropStyle="combo" dx="16" fmlaLink="#REF!" fmlaRange="#REF!" sel="0" val="0"/>
</file>

<file path=xl/ctrlProps/ctrlProp314.xml><?xml version="1.0" encoding="utf-8"?>
<formControlPr xmlns="http://schemas.microsoft.com/office/spreadsheetml/2009/9/main" objectType="Drop" dropStyle="combo" dx="16" fmlaLink="#REF!" fmlaRange="#REF!" sel="0" val="0"/>
</file>

<file path=xl/ctrlProps/ctrlProp315.xml><?xml version="1.0" encoding="utf-8"?>
<formControlPr xmlns="http://schemas.microsoft.com/office/spreadsheetml/2009/9/main" objectType="Drop" dropStyle="combo" dx="16" fmlaLink="#REF!" fmlaRange="$L$6:$L$9" sel="0" val="0"/>
</file>

<file path=xl/ctrlProps/ctrlProp316.xml><?xml version="1.0" encoding="utf-8"?>
<formControlPr xmlns="http://schemas.microsoft.com/office/spreadsheetml/2009/9/main" objectType="Drop" dropStyle="combo" dx="16" fmlaLink="#REF!" fmlaRange="$K$6:$K$9" sel="0" val="0"/>
</file>

<file path=xl/ctrlProps/ctrlProp317.xml><?xml version="1.0" encoding="utf-8"?>
<formControlPr xmlns="http://schemas.microsoft.com/office/spreadsheetml/2009/9/main" objectType="Drop" dropStyle="combo" dx="16" fmlaLink="#REF!" fmlaRange="$L$6:$L$9" sel="0" val="0"/>
</file>

<file path=xl/ctrlProps/ctrlProp318.xml><?xml version="1.0" encoding="utf-8"?>
<formControlPr xmlns="http://schemas.microsoft.com/office/spreadsheetml/2009/9/main" objectType="Drop" dropStyle="combo" dx="16" fmlaLink="#REF!" fmlaRange="$K$6:$K$9" sel="0" val="0"/>
</file>

<file path=xl/ctrlProps/ctrlProp319.xml><?xml version="1.0" encoding="utf-8"?>
<formControlPr xmlns="http://schemas.microsoft.com/office/spreadsheetml/2009/9/main" objectType="Drop" dropStyle="combo" dx="16" fmlaLink="#REF!" fmlaRange="$L$6:$L$9" sel="3" val="0"/>
</file>

<file path=xl/ctrlProps/ctrlProp32.xml><?xml version="1.0" encoding="utf-8"?>
<formControlPr xmlns="http://schemas.microsoft.com/office/spreadsheetml/2009/9/main" objectType="Drop" dropStyle="combo" dx="16" fmlaLink="#REF!" fmlaRange="$L$6:$L$9" sel="4" val="0"/>
</file>

<file path=xl/ctrlProps/ctrlProp320.xml><?xml version="1.0" encoding="utf-8"?>
<formControlPr xmlns="http://schemas.microsoft.com/office/spreadsheetml/2009/9/main" objectType="Drop" dropStyle="combo" dx="16" fmlaLink="#REF!" fmlaRange="$K$6:$K$9" sel="0" val="0"/>
</file>

<file path=xl/ctrlProps/ctrlProp321.xml><?xml version="1.0" encoding="utf-8"?>
<formControlPr xmlns="http://schemas.microsoft.com/office/spreadsheetml/2009/9/main" objectType="Drop" dropStyle="combo" dx="16" fmlaLink="#REF!" fmlaRange="$L$6:$L$9" sel="4" val="0"/>
</file>

<file path=xl/ctrlProps/ctrlProp322.xml><?xml version="1.0" encoding="utf-8"?>
<formControlPr xmlns="http://schemas.microsoft.com/office/spreadsheetml/2009/9/main" objectType="Drop" dropStyle="combo" dx="16" fmlaLink="#REF!" fmlaRange="$K$6:$K$9" sel="2" val="0"/>
</file>

<file path=xl/ctrlProps/ctrlProp323.xml><?xml version="1.0" encoding="utf-8"?>
<formControlPr xmlns="http://schemas.microsoft.com/office/spreadsheetml/2009/9/main" objectType="Drop" dropStyle="combo" dx="16" fmlaLink="#REF!" fmlaRange="$L$6:$L$9" sel="0" val="0"/>
</file>

<file path=xl/ctrlProps/ctrlProp324.xml><?xml version="1.0" encoding="utf-8"?>
<formControlPr xmlns="http://schemas.microsoft.com/office/spreadsheetml/2009/9/main" objectType="Drop" dropStyle="combo" dx="16" fmlaLink="#REF!" fmlaRange="$K$6:$K$9" sel="0" val="0"/>
</file>

<file path=xl/ctrlProps/ctrlProp325.xml><?xml version="1.0" encoding="utf-8"?>
<formControlPr xmlns="http://schemas.microsoft.com/office/spreadsheetml/2009/9/main" objectType="Drop" dropStyle="combo" dx="16" fmlaLink="#REF!" fmlaRange="$L$6:$L$9" sel="4" val="0"/>
</file>

<file path=xl/ctrlProps/ctrlProp326.xml><?xml version="1.0" encoding="utf-8"?>
<formControlPr xmlns="http://schemas.microsoft.com/office/spreadsheetml/2009/9/main" objectType="Drop" dropStyle="combo" dx="16" fmlaLink="#REF!" fmlaRange="$K$6:$K$9" sel="2" val="0"/>
</file>

<file path=xl/ctrlProps/ctrlProp327.xml><?xml version="1.0" encoding="utf-8"?>
<formControlPr xmlns="http://schemas.microsoft.com/office/spreadsheetml/2009/9/main" objectType="Drop" dropStyle="combo" dx="16" fmlaLink="#REF!" fmlaRange="$L$6:$L$9" sel="4" val="0"/>
</file>

<file path=xl/ctrlProps/ctrlProp328.xml><?xml version="1.0" encoding="utf-8"?>
<formControlPr xmlns="http://schemas.microsoft.com/office/spreadsheetml/2009/9/main" objectType="Drop" dropStyle="combo" dx="16" fmlaLink="#REF!" fmlaRange="$K$6:$K$9" sel="2" val="0"/>
</file>

<file path=xl/ctrlProps/ctrlProp329.xml><?xml version="1.0" encoding="utf-8"?>
<formControlPr xmlns="http://schemas.microsoft.com/office/spreadsheetml/2009/9/main" objectType="Drop" dropStyle="combo" dx="16" fmlaLink="#REF!" fmlaRange="$L$6:$L$9" sel="4" val="0"/>
</file>

<file path=xl/ctrlProps/ctrlProp33.xml><?xml version="1.0" encoding="utf-8"?>
<formControlPr xmlns="http://schemas.microsoft.com/office/spreadsheetml/2009/9/main" objectType="Drop" dropStyle="combo" dx="16" fmlaLink="#REF!" fmlaRange="$K$6:$K$9" sel="2" val="0"/>
</file>

<file path=xl/ctrlProps/ctrlProp330.xml><?xml version="1.0" encoding="utf-8"?>
<formControlPr xmlns="http://schemas.microsoft.com/office/spreadsheetml/2009/9/main" objectType="Drop" dropStyle="combo" dx="16" fmlaLink="#REF!" fmlaRange="$K$6:$K$9" sel="2" val="0"/>
</file>

<file path=xl/ctrlProps/ctrlProp331.xml><?xml version="1.0" encoding="utf-8"?>
<formControlPr xmlns="http://schemas.microsoft.com/office/spreadsheetml/2009/9/main" objectType="Drop" dropStyle="combo" dx="16" fmlaLink="#REF!" fmlaRange="$L$6:$L$9" sel="4" val="0"/>
</file>

<file path=xl/ctrlProps/ctrlProp332.xml><?xml version="1.0" encoding="utf-8"?>
<formControlPr xmlns="http://schemas.microsoft.com/office/spreadsheetml/2009/9/main" objectType="Drop" dropStyle="combo" dx="16" fmlaLink="#REF!" fmlaRange="$K$6:$K$9" sel="2" val="0"/>
</file>

<file path=xl/ctrlProps/ctrlProp333.xml><?xml version="1.0" encoding="utf-8"?>
<formControlPr xmlns="http://schemas.microsoft.com/office/spreadsheetml/2009/9/main" objectType="Drop" dropStyle="combo" dx="16" fmlaLink="#REF!" fmlaRange="$L$6:$L$9" sel="3" val="0"/>
</file>

<file path=xl/ctrlProps/ctrlProp334.xml><?xml version="1.0" encoding="utf-8"?>
<formControlPr xmlns="http://schemas.microsoft.com/office/spreadsheetml/2009/9/main" objectType="Drop" dropStyle="combo" dx="16" fmlaLink="#REF!" fmlaRange="$K$6:$K$9" sel="0" val="0"/>
</file>

<file path=xl/ctrlProps/ctrlProp335.xml><?xml version="1.0" encoding="utf-8"?>
<formControlPr xmlns="http://schemas.microsoft.com/office/spreadsheetml/2009/9/main" objectType="Drop" dropStyle="combo" dx="16" fmlaLink="#REF!" fmlaRange="$L$6:$L$9" sel="3" val="0"/>
</file>

<file path=xl/ctrlProps/ctrlProp336.xml><?xml version="1.0" encoding="utf-8"?>
<formControlPr xmlns="http://schemas.microsoft.com/office/spreadsheetml/2009/9/main" objectType="Drop" dropStyle="combo" dx="16" fmlaLink="#REF!" fmlaRange="$K$6:$K$9" sel="0" val="0"/>
</file>

<file path=xl/ctrlProps/ctrlProp337.xml><?xml version="1.0" encoding="utf-8"?>
<formControlPr xmlns="http://schemas.microsoft.com/office/spreadsheetml/2009/9/main" objectType="Drop" dropStyle="combo" dx="16" fmlaLink="#REF!" fmlaRange="$L$6:$L$9" sel="3" val="0"/>
</file>

<file path=xl/ctrlProps/ctrlProp338.xml><?xml version="1.0" encoding="utf-8"?>
<formControlPr xmlns="http://schemas.microsoft.com/office/spreadsheetml/2009/9/main" objectType="Drop" dropStyle="combo" dx="16" fmlaLink="#REF!" fmlaRange="$K$6:$K$9" sel="0" val="0"/>
</file>

<file path=xl/ctrlProps/ctrlProp339.xml><?xml version="1.0" encoding="utf-8"?>
<formControlPr xmlns="http://schemas.microsoft.com/office/spreadsheetml/2009/9/main" objectType="Drop" dropStyle="combo" dx="16" fmlaLink="#REF!" fmlaRange="$L$6:$L$9" sel="3" val="0"/>
</file>

<file path=xl/ctrlProps/ctrlProp34.xml><?xml version="1.0" encoding="utf-8"?>
<formControlPr xmlns="http://schemas.microsoft.com/office/spreadsheetml/2009/9/main" objectType="Drop" dropStyle="combo" dx="16" fmlaLink="#REF!" fmlaRange="$L$6:$L$9" sel="4" val="0"/>
</file>

<file path=xl/ctrlProps/ctrlProp340.xml><?xml version="1.0" encoding="utf-8"?>
<formControlPr xmlns="http://schemas.microsoft.com/office/spreadsheetml/2009/9/main" objectType="Drop" dropStyle="combo" dx="16" fmlaLink="#REF!" fmlaRange="$K$6:$K$9" sel="0" val="0"/>
</file>

<file path=xl/ctrlProps/ctrlProp341.xml><?xml version="1.0" encoding="utf-8"?>
<formControlPr xmlns="http://schemas.microsoft.com/office/spreadsheetml/2009/9/main" objectType="Drop" dropStyle="combo" dx="16" fmlaLink="#REF!" fmlaRange="$L$6:$L$9" sel="0" val="0"/>
</file>

<file path=xl/ctrlProps/ctrlProp342.xml><?xml version="1.0" encoding="utf-8"?>
<formControlPr xmlns="http://schemas.microsoft.com/office/spreadsheetml/2009/9/main" objectType="Drop" dropStyle="combo" dx="16" fmlaLink="#REF!" fmlaRange="$K$6:$K$9" sel="0" val="0"/>
</file>

<file path=xl/ctrlProps/ctrlProp343.xml><?xml version="1.0" encoding="utf-8"?>
<formControlPr xmlns="http://schemas.microsoft.com/office/spreadsheetml/2009/9/main" objectType="Drop" dropStyle="combo" dx="16" fmlaLink="#REF!" fmlaRange="$L$6:$L$9" sel="0" val="0"/>
</file>

<file path=xl/ctrlProps/ctrlProp344.xml><?xml version="1.0" encoding="utf-8"?>
<formControlPr xmlns="http://schemas.microsoft.com/office/spreadsheetml/2009/9/main" objectType="Drop" dropStyle="combo" dx="16" fmlaLink="#REF!" fmlaRange="$K$6:$K$9" sel="0" val="0"/>
</file>

<file path=xl/ctrlProps/ctrlProp345.xml><?xml version="1.0" encoding="utf-8"?>
<formControlPr xmlns="http://schemas.microsoft.com/office/spreadsheetml/2009/9/main" objectType="Drop" dropStyle="combo" dx="16" fmlaLink="#REF!" fmlaRange="$L$6:$L$9" sel="0" val="0"/>
</file>

<file path=xl/ctrlProps/ctrlProp346.xml><?xml version="1.0" encoding="utf-8"?>
<formControlPr xmlns="http://schemas.microsoft.com/office/spreadsheetml/2009/9/main" objectType="Drop" dropStyle="combo" dx="16" fmlaLink="#REF!" fmlaRange="$K$6:$K$9" sel="0" val="0"/>
</file>

<file path=xl/ctrlProps/ctrlProp347.xml><?xml version="1.0" encoding="utf-8"?>
<formControlPr xmlns="http://schemas.microsoft.com/office/spreadsheetml/2009/9/main" objectType="Drop" dropStyle="combo" dx="16" fmlaLink="#REF!" fmlaRange="$L$6:$L$9" sel="3" val="0"/>
</file>

<file path=xl/ctrlProps/ctrlProp348.xml><?xml version="1.0" encoding="utf-8"?>
<formControlPr xmlns="http://schemas.microsoft.com/office/spreadsheetml/2009/9/main" objectType="Drop" dropStyle="combo" dx="16" fmlaLink="#REF!" fmlaRange="$K$6:$K$9" sel="0" val="0"/>
</file>

<file path=xl/ctrlProps/ctrlProp349.xml><?xml version="1.0" encoding="utf-8"?>
<formControlPr xmlns="http://schemas.microsoft.com/office/spreadsheetml/2009/9/main" objectType="Drop" dropStyle="combo" dx="16" fmlaLink="#REF!" fmlaRange="$L$6:$L$9" sel="0" val="0"/>
</file>

<file path=xl/ctrlProps/ctrlProp35.xml><?xml version="1.0" encoding="utf-8"?>
<formControlPr xmlns="http://schemas.microsoft.com/office/spreadsheetml/2009/9/main" objectType="Drop" dropStyle="combo" dx="16" fmlaLink="#REF!" fmlaRange="$K$6:$K$9" sel="2" val="0"/>
</file>

<file path=xl/ctrlProps/ctrlProp350.xml><?xml version="1.0" encoding="utf-8"?>
<formControlPr xmlns="http://schemas.microsoft.com/office/spreadsheetml/2009/9/main" objectType="Drop" dropStyle="combo" dx="16" fmlaLink="#REF!" fmlaRange="$K$6:$K$9" sel="0" val="0"/>
</file>

<file path=xl/ctrlProps/ctrlProp351.xml><?xml version="1.0" encoding="utf-8"?>
<formControlPr xmlns="http://schemas.microsoft.com/office/spreadsheetml/2009/9/main" objectType="Drop" dropStyle="combo" dx="16" fmlaLink="#REF!" fmlaRange="$L$6:$L$9" sel="0" val="0"/>
</file>

<file path=xl/ctrlProps/ctrlProp352.xml><?xml version="1.0" encoding="utf-8"?>
<formControlPr xmlns="http://schemas.microsoft.com/office/spreadsheetml/2009/9/main" objectType="Drop" dropStyle="combo" dx="16" fmlaLink="#REF!" fmlaRange="$K$6:$K$9" sel="0" val="0"/>
</file>

<file path=xl/ctrlProps/ctrlProp353.xml><?xml version="1.0" encoding="utf-8"?>
<formControlPr xmlns="http://schemas.microsoft.com/office/spreadsheetml/2009/9/main" objectType="Drop" dropStyle="combo" dx="16" fmlaLink="#REF!" fmlaRange="$L$6:$L$9" sel="3" val="0"/>
</file>

<file path=xl/ctrlProps/ctrlProp354.xml><?xml version="1.0" encoding="utf-8"?>
<formControlPr xmlns="http://schemas.microsoft.com/office/spreadsheetml/2009/9/main" objectType="Drop" dropStyle="combo" dx="16" fmlaLink="#REF!" fmlaRange="$K$6:$K$9" sel="0" val="0"/>
</file>

<file path=xl/ctrlProps/ctrlProp355.xml><?xml version="1.0" encoding="utf-8"?>
<formControlPr xmlns="http://schemas.microsoft.com/office/spreadsheetml/2009/9/main" objectType="Drop" dropStyle="combo" dx="16" fmlaLink="#REF!" fmlaRange="$L$6:$L$9" sel="0" val="0"/>
</file>

<file path=xl/ctrlProps/ctrlProp356.xml><?xml version="1.0" encoding="utf-8"?>
<formControlPr xmlns="http://schemas.microsoft.com/office/spreadsheetml/2009/9/main" objectType="Drop" dropStyle="combo" dx="16" fmlaLink="#REF!" fmlaRange="$K$6:$K$9" sel="0" val="0"/>
</file>

<file path=xl/ctrlProps/ctrlProp357.xml><?xml version="1.0" encoding="utf-8"?>
<formControlPr xmlns="http://schemas.microsoft.com/office/spreadsheetml/2009/9/main" objectType="Drop" dropStyle="combo" dx="16" fmlaLink="#REF!" fmlaRange="$L$6:$L$9" sel="0" val="0"/>
</file>

<file path=xl/ctrlProps/ctrlProp358.xml><?xml version="1.0" encoding="utf-8"?>
<formControlPr xmlns="http://schemas.microsoft.com/office/spreadsheetml/2009/9/main" objectType="Drop" dropStyle="combo" dx="16" fmlaLink="#REF!" fmlaRange="$K$6:$K$9" sel="0" val="0"/>
</file>

<file path=xl/ctrlProps/ctrlProp359.xml><?xml version="1.0" encoding="utf-8"?>
<formControlPr xmlns="http://schemas.microsoft.com/office/spreadsheetml/2009/9/main" objectType="Drop" dropStyle="combo" dx="16" fmlaLink="#REF!" fmlaRange="$L$6:$L$9" sel="0" val="0"/>
</file>

<file path=xl/ctrlProps/ctrlProp36.xml><?xml version="1.0" encoding="utf-8"?>
<formControlPr xmlns="http://schemas.microsoft.com/office/spreadsheetml/2009/9/main" objectType="Drop" dropStyle="combo" dx="16" fmlaLink="#REF!" fmlaRange="$L$6:$L$9" sel="3" val="0"/>
</file>

<file path=xl/ctrlProps/ctrlProp360.xml><?xml version="1.0" encoding="utf-8"?>
<formControlPr xmlns="http://schemas.microsoft.com/office/spreadsheetml/2009/9/main" objectType="Drop" dropStyle="combo" dx="16" fmlaLink="#REF!" fmlaRange="$K$6:$K$9" sel="0" val="0"/>
</file>

<file path=xl/ctrlProps/ctrlProp361.xml><?xml version="1.0" encoding="utf-8"?>
<formControlPr xmlns="http://schemas.microsoft.com/office/spreadsheetml/2009/9/main" objectType="Drop" dropStyle="combo" dx="16" fmlaLink="#REF!" fmlaRange="$L$6:$L$9" sel="0" val="0"/>
</file>

<file path=xl/ctrlProps/ctrlProp362.xml><?xml version="1.0" encoding="utf-8"?>
<formControlPr xmlns="http://schemas.microsoft.com/office/spreadsheetml/2009/9/main" objectType="Drop" dropStyle="combo" dx="16" fmlaLink="#REF!" fmlaRange="$K$6:$K$9" sel="0" val="0"/>
</file>

<file path=xl/ctrlProps/ctrlProp363.xml><?xml version="1.0" encoding="utf-8"?>
<formControlPr xmlns="http://schemas.microsoft.com/office/spreadsheetml/2009/9/main" objectType="Drop" dropStyle="combo" dx="16" fmlaLink="#REF!" fmlaRange="$L$6:$L$9" sel="0" val="0"/>
</file>

<file path=xl/ctrlProps/ctrlProp364.xml><?xml version="1.0" encoding="utf-8"?>
<formControlPr xmlns="http://schemas.microsoft.com/office/spreadsheetml/2009/9/main" objectType="Drop" dropStyle="combo" dx="16" fmlaLink="#REF!" fmlaRange="$K$6:$K$9" sel="0" val="0"/>
</file>

<file path=xl/ctrlProps/ctrlProp365.xml><?xml version="1.0" encoding="utf-8"?>
<formControlPr xmlns="http://schemas.microsoft.com/office/spreadsheetml/2009/9/main" objectType="Drop" dropStyle="combo" dx="16" fmlaLink="#REF!" fmlaRange="$L$6:$L$9" sel="0" val="0"/>
</file>

<file path=xl/ctrlProps/ctrlProp366.xml><?xml version="1.0" encoding="utf-8"?>
<formControlPr xmlns="http://schemas.microsoft.com/office/spreadsheetml/2009/9/main" objectType="Drop" dropStyle="combo" dx="16" fmlaLink="#REF!" fmlaRange="$K$6:$K$9" sel="0" val="0"/>
</file>

<file path=xl/ctrlProps/ctrlProp367.xml><?xml version="1.0" encoding="utf-8"?>
<formControlPr xmlns="http://schemas.microsoft.com/office/spreadsheetml/2009/9/main" objectType="Drop" dropStyle="combo" dx="16" fmlaLink="#REF!" fmlaRange="$L$6:$L$9" sel="0" val="0"/>
</file>

<file path=xl/ctrlProps/ctrlProp368.xml><?xml version="1.0" encoding="utf-8"?>
<formControlPr xmlns="http://schemas.microsoft.com/office/spreadsheetml/2009/9/main" objectType="Drop" dropStyle="combo" dx="16" fmlaLink="#REF!" fmlaRange="$K$6:$K$9" sel="0" val="0"/>
</file>

<file path=xl/ctrlProps/ctrlProp369.xml><?xml version="1.0" encoding="utf-8"?>
<formControlPr xmlns="http://schemas.microsoft.com/office/spreadsheetml/2009/9/main" objectType="Drop" dropStyle="combo" dx="16" fmlaLink="#REF!" fmlaRange="$L$6:$L$9" sel="0" val="0"/>
</file>

<file path=xl/ctrlProps/ctrlProp37.xml><?xml version="1.0" encoding="utf-8"?>
<formControlPr xmlns="http://schemas.microsoft.com/office/spreadsheetml/2009/9/main" objectType="Drop" dropStyle="combo" dx="16" fmlaLink="#REF!" fmlaRange="$K$6:$K$9" sel="0" val="0"/>
</file>

<file path=xl/ctrlProps/ctrlProp370.xml><?xml version="1.0" encoding="utf-8"?>
<formControlPr xmlns="http://schemas.microsoft.com/office/spreadsheetml/2009/9/main" objectType="Drop" dropStyle="combo" dx="16" fmlaLink="#REF!" fmlaRange="$K$6:$K$9" sel="0" val="0"/>
</file>

<file path=xl/ctrlProps/ctrlProp371.xml><?xml version="1.0" encoding="utf-8"?>
<formControlPr xmlns="http://schemas.microsoft.com/office/spreadsheetml/2009/9/main" objectType="Drop" dropStyle="combo" dx="16" fmlaLink="#REF!" fmlaRange="$L$6:$L$9" sel="0" val="0"/>
</file>

<file path=xl/ctrlProps/ctrlProp372.xml><?xml version="1.0" encoding="utf-8"?>
<formControlPr xmlns="http://schemas.microsoft.com/office/spreadsheetml/2009/9/main" objectType="Drop" dropStyle="combo" dx="16" fmlaLink="#REF!" fmlaRange="$K$6:$K$9" sel="0" val="0"/>
</file>

<file path=xl/ctrlProps/ctrlProp373.xml><?xml version="1.0" encoding="utf-8"?>
<formControlPr xmlns="http://schemas.microsoft.com/office/spreadsheetml/2009/9/main" objectType="Drop" dropStyle="combo" dx="16" fmlaLink="#REF!" fmlaRange="$L$6:$L$9" sel="0" val="0"/>
</file>

<file path=xl/ctrlProps/ctrlProp374.xml><?xml version="1.0" encoding="utf-8"?>
<formControlPr xmlns="http://schemas.microsoft.com/office/spreadsheetml/2009/9/main" objectType="Drop" dropStyle="combo" dx="16" fmlaLink="#REF!" fmlaRange="$K$6:$K$9" sel="0" val="0"/>
</file>

<file path=xl/ctrlProps/ctrlProp375.xml><?xml version="1.0" encoding="utf-8"?>
<formControlPr xmlns="http://schemas.microsoft.com/office/spreadsheetml/2009/9/main" objectType="Drop" dropStyle="combo" dx="16" fmlaLink="#REF!" fmlaRange="$L$6:$L$9" sel="0" val="0"/>
</file>

<file path=xl/ctrlProps/ctrlProp376.xml><?xml version="1.0" encoding="utf-8"?>
<formControlPr xmlns="http://schemas.microsoft.com/office/spreadsheetml/2009/9/main" objectType="Drop" dropStyle="combo" dx="16" fmlaLink="#REF!" fmlaRange="$K$6:$K$9" sel="0" val="0"/>
</file>

<file path=xl/ctrlProps/ctrlProp377.xml><?xml version="1.0" encoding="utf-8"?>
<formControlPr xmlns="http://schemas.microsoft.com/office/spreadsheetml/2009/9/main" objectType="Drop" dropStyle="combo" dx="16" fmlaLink="#REF!" fmlaRange="$L$6:$L$9" sel="0" val="0"/>
</file>

<file path=xl/ctrlProps/ctrlProp378.xml><?xml version="1.0" encoding="utf-8"?>
<formControlPr xmlns="http://schemas.microsoft.com/office/spreadsheetml/2009/9/main" objectType="Drop" dropStyle="combo" dx="16" fmlaLink="#REF!" fmlaRange="$K$6:$K$9" sel="0" val="0"/>
</file>

<file path=xl/ctrlProps/ctrlProp379.xml><?xml version="1.0" encoding="utf-8"?>
<formControlPr xmlns="http://schemas.microsoft.com/office/spreadsheetml/2009/9/main" objectType="Drop" dropStyle="combo" dx="16" fmlaLink="#REF!" fmlaRange="$L$6:$L$9" sel="0" val="0"/>
</file>

<file path=xl/ctrlProps/ctrlProp38.xml><?xml version="1.0" encoding="utf-8"?>
<formControlPr xmlns="http://schemas.microsoft.com/office/spreadsheetml/2009/9/main" objectType="Drop" dropStyle="combo" dx="16" fmlaLink="#REF!" fmlaRange="$L$6:$L$9" sel="3" val="0"/>
</file>

<file path=xl/ctrlProps/ctrlProp380.xml><?xml version="1.0" encoding="utf-8"?>
<formControlPr xmlns="http://schemas.microsoft.com/office/spreadsheetml/2009/9/main" objectType="Drop" dropStyle="combo" dx="16" fmlaLink="#REF!" fmlaRange="$K$6:$K$9" sel="0" val="0"/>
</file>

<file path=xl/ctrlProps/ctrlProp381.xml><?xml version="1.0" encoding="utf-8"?>
<formControlPr xmlns="http://schemas.microsoft.com/office/spreadsheetml/2009/9/main" objectType="Drop" dropStyle="combo" dx="16" fmlaLink="#REF!" fmlaRange="$L$6:$L$9" sel="0" val="0"/>
</file>

<file path=xl/ctrlProps/ctrlProp382.xml><?xml version="1.0" encoding="utf-8"?>
<formControlPr xmlns="http://schemas.microsoft.com/office/spreadsheetml/2009/9/main" objectType="Drop" dropStyle="combo" dx="16" fmlaLink="#REF!" fmlaRange="$K$6:$K$9" sel="0" val="0"/>
</file>

<file path=xl/ctrlProps/ctrlProp383.xml><?xml version="1.0" encoding="utf-8"?>
<formControlPr xmlns="http://schemas.microsoft.com/office/spreadsheetml/2009/9/main" objectType="Drop" dropStyle="combo" dx="16" fmlaLink="#REF!" fmlaRange="$L$6:$L$9" sel="0" val="0"/>
</file>

<file path=xl/ctrlProps/ctrlProp384.xml><?xml version="1.0" encoding="utf-8"?>
<formControlPr xmlns="http://schemas.microsoft.com/office/spreadsheetml/2009/9/main" objectType="Drop" dropStyle="combo" dx="16" fmlaLink="#REF!" fmlaRange="$K$6:$K$9" sel="0" val="0"/>
</file>

<file path=xl/ctrlProps/ctrlProp385.xml><?xml version="1.0" encoding="utf-8"?>
<formControlPr xmlns="http://schemas.microsoft.com/office/spreadsheetml/2009/9/main" objectType="Drop" dropStyle="combo" dx="16" fmlaLink="#REF!" fmlaRange="$L$6:$L$9" sel="0" val="0"/>
</file>

<file path=xl/ctrlProps/ctrlProp386.xml><?xml version="1.0" encoding="utf-8"?>
<formControlPr xmlns="http://schemas.microsoft.com/office/spreadsheetml/2009/9/main" objectType="Drop" dropStyle="combo" dx="16" fmlaLink="#REF!" fmlaRange="$K$6:$K$9" sel="0" val="0"/>
</file>

<file path=xl/ctrlProps/ctrlProp387.xml><?xml version="1.0" encoding="utf-8"?>
<formControlPr xmlns="http://schemas.microsoft.com/office/spreadsheetml/2009/9/main" objectType="Drop" dropStyle="combo" dx="16" fmlaLink="#REF!" fmlaRange="$L$6:$L$9" sel="0" val="0"/>
</file>

<file path=xl/ctrlProps/ctrlProp388.xml><?xml version="1.0" encoding="utf-8"?>
<formControlPr xmlns="http://schemas.microsoft.com/office/spreadsheetml/2009/9/main" objectType="Drop" dropStyle="combo" dx="16" fmlaLink="#REF!" fmlaRange="$K$6:$K$9" sel="0" val="0"/>
</file>

<file path=xl/ctrlProps/ctrlProp389.xml><?xml version="1.0" encoding="utf-8"?>
<formControlPr xmlns="http://schemas.microsoft.com/office/spreadsheetml/2009/9/main" objectType="Drop" dropStyle="combo" dx="16" fmlaLink="#REF!" fmlaRange="$L$6:$L$9" sel="0" val="0"/>
</file>

<file path=xl/ctrlProps/ctrlProp39.xml><?xml version="1.0" encoding="utf-8"?>
<formControlPr xmlns="http://schemas.microsoft.com/office/spreadsheetml/2009/9/main" objectType="Drop" dropStyle="combo" dx="16" fmlaLink="#REF!" fmlaRange="$K$6:$K$9" sel="0" val="0"/>
</file>

<file path=xl/ctrlProps/ctrlProp390.xml><?xml version="1.0" encoding="utf-8"?>
<formControlPr xmlns="http://schemas.microsoft.com/office/spreadsheetml/2009/9/main" objectType="Drop" dropStyle="combo" dx="16" fmlaLink="#REF!" fmlaRange="$K$6:$K$9" sel="0" val="0"/>
</file>

<file path=xl/ctrlProps/ctrlProp391.xml><?xml version="1.0" encoding="utf-8"?>
<formControlPr xmlns="http://schemas.microsoft.com/office/spreadsheetml/2009/9/main" objectType="Drop" dropStyle="combo" dx="16" fmlaLink="#REF!" fmlaRange="$L$6:$L$9" sel="0" val="0"/>
</file>

<file path=xl/ctrlProps/ctrlProp392.xml><?xml version="1.0" encoding="utf-8"?>
<formControlPr xmlns="http://schemas.microsoft.com/office/spreadsheetml/2009/9/main" objectType="Drop" dropStyle="combo" dx="16" fmlaLink="#REF!" fmlaRange="$K$6:$K$9" sel="0" val="0"/>
</file>

<file path=xl/ctrlProps/ctrlProp393.xml><?xml version="1.0" encoding="utf-8"?>
<formControlPr xmlns="http://schemas.microsoft.com/office/spreadsheetml/2009/9/main" objectType="Drop" dropStyle="combo" dx="16" fmlaLink="#REF!" fmlaRange="$L$6:$L$9" sel="0" val="0"/>
</file>

<file path=xl/ctrlProps/ctrlProp394.xml><?xml version="1.0" encoding="utf-8"?>
<formControlPr xmlns="http://schemas.microsoft.com/office/spreadsheetml/2009/9/main" objectType="Drop" dropStyle="combo" dx="16" fmlaLink="#REF!" fmlaRange="$K$6:$K$9" sel="0" val="0"/>
</file>

<file path=xl/ctrlProps/ctrlProp395.xml><?xml version="1.0" encoding="utf-8"?>
<formControlPr xmlns="http://schemas.microsoft.com/office/spreadsheetml/2009/9/main" objectType="Drop" dropStyle="combo" dx="16" fmlaLink="#REF!" fmlaRange="$L$6:$L$9" sel="0" val="0"/>
</file>

<file path=xl/ctrlProps/ctrlProp396.xml><?xml version="1.0" encoding="utf-8"?>
<formControlPr xmlns="http://schemas.microsoft.com/office/spreadsheetml/2009/9/main" objectType="Drop" dropStyle="combo" dx="16" fmlaLink="#REF!" fmlaRange="$K$6:$K$9" sel="0" val="0"/>
</file>

<file path=xl/ctrlProps/ctrlProp397.xml><?xml version="1.0" encoding="utf-8"?>
<formControlPr xmlns="http://schemas.microsoft.com/office/spreadsheetml/2009/9/main" objectType="Drop" dropStyle="combo" dx="16" fmlaLink="#REF!" fmlaRange="$L$6:$L$9" sel="3" val="0"/>
</file>

<file path=xl/ctrlProps/ctrlProp398.xml><?xml version="1.0" encoding="utf-8"?>
<formControlPr xmlns="http://schemas.microsoft.com/office/spreadsheetml/2009/9/main" objectType="Drop" dropStyle="combo" dx="16" fmlaLink="#REF!" fmlaRange="$K$6:$K$9" sel="2" val="0"/>
</file>

<file path=xl/ctrlProps/ctrlProp399.xml><?xml version="1.0" encoding="utf-8"?>
<formControlPr xmlns="http://schemas.microsoft.com/office/spreadsheetml/2009/9/main" objectType="Drop" dropStyle="combo" dx="16" fmlaLink="#REF!" fmlaRange="$L$6:$L$9" sel="2" val="0"/>
</file>

<file path=xl/ctrlProps/ctrlProp4.xml><?xml version="1.0" encoding="utf-8"?>
<formControlPr xmlns="http://schemas.microsoft.com/office/spreadsheetml/2009/9/main" objectType="Drop" dropStyle="combo" dx="16" fmlaLink="#REF!" fmlaRange="#REF!" sel="0" val="0"/>
</file>

<file path=xl/ctrlProps/ctrlProp40.xml><?xml version="1.0" encoding="utf-8"?>
<formControlPr xmlns="http://schemas.microsoft.com/office/spreadsheetml/2009/9/main" objectType="Drop" dropStyle="combo" dx="16" fmlaLink="#REF!" fmlaRange="$L$6:$L$9" sel="3" val="0"/>
</file>

<file path=xl/ctrlProps/ctrlProp400.xml><?xml version="1.0" encoding="utf-8"?>
<formControlPr xmlns="http://schemas.microsoft.com/office/spreadsheetml/2009/9/main" objectType="Drop" dropStyle="combo" dx="16" fmlaLink="#REF!" fmlaRange="$K$6:$K$9" sel="2" val="0"/>
</file>

<file path=xl/ctrlProps/ctrlProp401.xml><?xml version="1.0" encoding="utf-8"?>
<formControlPr xmlns="http://schemas.microsoft.com/office/spreadsheetml/2009/9/main" objectType="Drop" dropStyle="combo" dx="16" fmlaLink="#REF!" fmlaRange="$L$6:$L$9" sel="0" val="0"/>
</file>

<file path=xl/ctrlProps/ctrlProp402.xml><?xml version="1.0" encoding="utf-8"?>
<formControlPr xmlns="http://schemas.microsoft.com/office/spreadsheetml/2009/9/main" objectType="Drop" dropStyle="combo" dx="16" fmlaLink="#REF!" fmlaRange="$K$6:$K$9" sel="0" val="0"/>
</file>

<file path=xl/ctrlProps/ctrlProp403.xml><?xml version="1.0" encoding="utf-8"?>
<formControlPr xmlns="http://schemas.microsoft.com/office/spreadsheetml/2009/9/main" objectType="Drop" dropStyle="combo" dx="16" fmlaLink="#REF!" fmlaRange="$L$6:$L$9" sel="0" val="0"/>
</file>

<file path=xl/ctrlProps/ctrlProp404.xml><?xml version="1.0" encoding="utf-8"?>
<formControlPr xmlns="http://schemas.microsoft.com/office/spreadsheetml/2009/9/main" objectType="Drop" dropStyle="combo" dx="16" fmlaLink="#REF!" fmlaRange="$K$6:$K$9" sel="0" val="0"/>
</file>

<file path=xl/ctrlProps/ctrlProp405.xml><?xml version="1.0" encoding="utf-8"?>
<formControlPr xmlns="http://schemas.microsoft.com/office/spreadsheetml/2009/9/main" objectType="Drop" dropStyle="combo" dx="16" fmlaLink="#REF!" fmlaRange="$L$6:$L$9" sel="0" val="0"/>
</file>

<file path=xl/ctrlProps/ctrlProp406.xml><?xml version="1.0" encoding="utf-8"?>
<formControlPr xmlns="http://schemas.microsoft.com/office/spreadsheetml/2009/9/main" objectType="Drop" dropStyle="combo" dx="16" fmlaLink="#REF!" fmlaRange="$K$6:$K$9" sel="0" val="0"/>
</file>

<file path=xl/ctrlProps/ctrlProp407.xml><?xml version="1.0" encoding="utf-8"?>
<formControlPr xmlns="http://schemas.microsoft.com/office/spreadsheetml/2009/9/main" objectType="Drop" dropStyle="combo" dx="16" fmlaLink="#REF!" fmlaRange="$L$6:$L$9" sel="0" val="0"/>
</file>

<file path=xl/ctrlProps/ctrlProp408.xml><?xml version="1.0" encoding="utf-8"?>
<formControlPr xmlns="http://schemas.microsoft.com/office/spreadsheetml/2009/9/main" objectType="Drop" dropStyle="combo" dx="16" fmlaLink="#REF!" fmlaRange="$K$6:$K$9" sel="0" val="0"/>
</file>

<file path=xl/ctrlProps/ctrlProp409.xml><?xml version="1.0" encoding="utf-8"?>
<formControlPr xmlns="http://schemas.microsoft.com/office/spreadsheetml/2009/9/main" objectType="Drop" dropStyle="combo" dx="16" fmlaLink="#REF!" fmlaRange="$L$6:$L$9" sel="0" val="0"/>
</file>

<file path=xl/ctrlProps/ctrlProp41.xml><?xml version="1.0" encoding="utf-8"?>
<formControlPr xmlns="http://schemas.microsoft.com/office/spreadsheetml/2009/9/main" objectType="Drop" dropStyle="combo" dx="16" fmlaLink="#REF!" fmlaRange="$K$6:$K$9" sel="0" val="0"/>
</file>

<file path=xl/ctrlProps/ctrlProp410.xml><?xml version="1.0" encoding="utf-8"?>
<formControlPr xmlns="http://schemas.microsoft.com/office/spreadsheetml/2009/9/main" objectType="Drop" dropStyle="combo" dx="16" fmlaLink="#REF!" fmlaRange="$K$6:$K$9" sel="0" val="0"/>
</file>

<file path=xl/ctrlProps/ctrlProp411.xml><?xml version="1.0" encoding="utf-8"?>
<formControlPr xmlns="http://schemas.microsoft.com/office/spreadsheetml/2009/9/main" objectType="Drop" dropStyle="combo" dx="16" fmlaLink="#REF!" fmlaRange="$L$6:$L$9" sel="0" val="0"/>
</file>

<file path=xl/ctrlProps/ctrlProp412.xml><?xml version="1.0" encoding="utf-8"?>
<formControlPr xmlns="http://schemas.microsoft.com/office/spreadsheetml/2009/9/main" objectType="Drop" dropStyle="combo" dx="16" fmlaLink="#REF!" fmlaRange="$K$6:$K$9" sel="0" val="0"/>
</file>

<file path=xl/ctrlProps/ctrlProp413.xml><?xml version="1.0" encoding="utf-8"?>
<formControlPr xmlns="http://schemas.microsoft.com/office/spreadsheetml/2009/9/main" objectType="Drop" dropStyle="combo" dx="16" fmlaLink="#REF!" fmlaRange="$L$6:$L$9" sel="0" val="0"/>
</file>

<file path=xl/ctrlProps/ctrlProp414.xml><?xml version="1.0" encoding="utf-8"?>
<formControlPr xmlns="http://schemas.microsoft.com/office/spreadsheetml/2009/9/main" objectType="Drop" dropStyle="combo" dx="16" fmlaLink="#REF!" fmlaRange="$K$6:$K$9" sel="0" val="0"/>
</file>

<file path=xl/ctrlProps/ctrlProp415.xml><?xml version="1.0" encoding="utf-8"?>
<formControlPr xmlns="http://schemas.microsoft.com/office/spreadsheetml/2009/9/main" objectType="Drop" dropStyle="combo" dx="16" fmlaLink="#REF!" fmlaRange="$L$6:$L$9" sel="2" val="0"/>
</file>

<file path=xl/ctrlProps/ctrlProp416.xml><?xml version="1.0" encoding="utf-8"?>
<formControlPr xmlns="http://schemas.microsoft.com/office/spreadsheetml/2009/9/main" objectType="Drop" dropStyle="combo" dx="16" fmlaLink="#REF!" fmlaRange="$K$6:$K$9" sel="0" val="0"/>
</file>

<file path=xl/ctrlProps/ctrlProp417.xml><?xml version="1.0" encoding="utf-8"?>
<formControlPr xmlns="http://schemas.microsoft.com/office/spreadsheetml/2009/9/main" objectType="Drop" dropStyle="combo" dx="16" fmlaLink="#REF!" fmlaRange="$L$6:$L$9" sel="0" val="0"/>
</file>

<file path=xl/ctrlProps/ctrlProp418.xml><?xml version="1.0" encoding="utf-8"?>
<formControlPr xmlns="http://schemas.microsoft.com/office/spreadsheetml/2009/9/main" objectType="Drop" dropStyle="combo" dx="16" fmlaLink="#REF!" fmlaRange="$K$6:$K$9" sel="0" val="0"/>
</file>

<file path=xl/ctrlProps/ctrlProp419.xml><?xml version="1.0" encoding="utf-8"?>
<formControlPr xmlns="http://schemas.microsoft.com/office/spreadsheetml/2009/9/main" objectType="Drop" dropStyle="combo" dx="16" fmlaLink="#REF!" fmlaRange="$L$6:$L$9" sel="0" val="0"/>
</file>

<file path=xl/ctrlProps/ctrlProp42.xml><?xml version="1.0" encoding="utf-8"?>
<formControlPr xmlns="http://schemas.microsoft.com/office/spreadsheetml/2009/9/main" objectType="Drop" dropStyle="combo" dx="16" fmlaLink="#REF!" fmlaRange="$L$6:$L$9" sel="3" val="0"/>
</file>

<file path=xl/ctrlProps/ctrlProp420.xml><?xml version="1.0" encoding="utf-8"?>
<formControlPr xmlns="http://schemas.microsoft.com/office/spreadsheetml/2009/9/main" objectType="Drop" dropStyle="combo" dx="16" fmlaLink="#REF!" fmlaRange="$K$6:$K$9" sel="0" val="0"/>
</file>

<file path=xl/ctrlProps/ctrlProp421.xml><?xml version="1.0" encoding="utf-8"?>
<formControlPr xmlns="http://schemas.microsoft.com/office/spreadsheetml/2009/9/main" objectType="Drop" dropStyle="combo" dx="16" fmlaLink="#REF!" fmlaRange="$L$6:$L$9" sel="2" val="0"/>
</file>

<file path=xl/ctrlProps/ctrlProp422.xml><?xml version="1.0" encoding="utf-8"?>
<formControlPr xmlns="http://schemas.microsoft.com/office/spreadsheetml/2009/9/main" objectType="Drop" dropStyle="combo" dx="16" fmlaLink="#REF!" fmlaRange="$K$6:$K$9" sel="2" val="0"/>
</file>

<file path=xl/ctrlProps/ctrlProp423.xml><?xml version="1.0" encoding="utf-8"?>
<formControlPr xmlns="http://schemas.microsoft.com/office/spreadsheetml/2009/9/main" objectType="Drop" dropStyle="combo" dx="16" fmlaLink="#REF!" fmlaRange="$L$6:$L$9" sel="0" val="0"/>
</file>

<file path=xl/ctrlProps/ctrlProp424.xml><?xml version="1.0" encoding="utf-8"?>
<formControlPr xmlns="http://schemas.microsoft.com/office/spreadsheetml/2009/9/main" objectType="Drop" dropStyle="combo" dx="16" fmlaLink="#REF!" fmlaRange="$K$6:$K$9" sel="0" val="0"/>
</file>

<file path=xl/ctrlProps/ctrlProp425.xml><?xml version="1.0" encoding="utf-8"?>
<formControlPr xmlns="http://schemas.microsoft.com/office/spreadsheetml/2009/9/main" objectType="Drop" dropStyle="combo" dx="16" fmlaLink="#REF!" fmlaRange="$L$6:$L$9" sel="0" val="0"/>
</file>

<file path=xl/ctrlProps/ctrlProp426.xml><?xml version="1.0" encoding="utf-8"?>
<formControlPr xmlns="http://schemas.microsoft.com/office/spreadsheetml/2009/9/main" objectType="Drop" dropStyle="combo" dx="16" fmlaLink="#REF!" fmlaRange="$K$6:$K$9" sel="0" val="0"/>
</file>

<file path=xl/ctrlProps/ctrlProp427.xml><?xml version="1.0" encoding="utf-8"?>
<formControlPr xmlns="http://schemas.microsoft.com/office/spreadsheetml/2009/9/main" objectType="Drop" dropStyle="combo" dx="16" fmlaLink="#REF!" fmlaRange="$L$6:$L$9" sel="0" val="0"/>
</file>

<file path=xl/ctrlProps/ctrlProp428.xml><?xml version="1.0" encoding="utf-8"?>
<formControlPr xmlns="http://schemas.microsoft.com/office/spreadsheetml/2009/9/main" objectType="Drop" dropStyle="combo" dx="16" fmlaLink="#REF!" fmlaRange="$K$6:$K$9" sel="0" val="0"/>
</file>

<file path=xl/ctrlProps/ctrlProp429.xml><?xml version="1.0" encoding="utf-8"?>
<formControlPr xmlns="http://schemas.microsoft.com/office/spreadsheetml/2009/9/main" objectType="Drop" dropStyle="combo" dx="16" fmlaLink="#REF!" fmlaRange="$L$6:$L$9" sel="0" val="0"/>
</file>

<file path=xl/ctrlProps/ctrlProp43.xml><?xml version="1.0" encoding="utf-8"?>
<formControlPr xmlns="http://schemas.microsoft.com/office/spreadsheetml/2009/9/main" objectType="Drop" dropStyle="combo" dx="16" fmlaLink="#REF!" fmlaRange="$K$6:$K$9" sel="0" val="0"/>
</file>

<file path=xl/ctrlProps/ctrlProp430.xml><?xml version="1.0" encoding="utf-8"?>
<formControlPr xmlns="http://schemas.microsoft.com/office/spreadsheetml/2009/9/main" objectType="Drop" dropStyle="combo" dx="16" fmlaLink="#REF!" fmlaRange="$K$6:$K$9" sel="0" val="0"/>
</file>

<file path=xl/ctrlProps/ctrlProp431.xml><?xml version="1.0" encoding="utf-8"?>
<formControlPr xmlns="http://schemas.microsoft.com/office/spreadsheetml/2009/9/main" objectType="Drop" dropStyle="combo" dx="16" fmlaLink="#REF!" fmlaRange="$L$6:$L$9" sel="0" val="0"/>
</file>

<file path=xl/ctrlProps/ctrlProp432.xml><?xml version="1.0" encoding="utf-8"?>
<formControlPr xmlns="http://schemas.microsoft.com/office/spreadsheetml/2009/9/main" objectType="Drop" dropStyle="combo" dx="16" fmlaLink="#REF!" fmlaRange="$K$6:$K$9" sel="0" val="0"/>
</file>

<file path=xl/ctrlProps/ctrlProp433.xml><?xml version="1.0" encoding="utf-8"?>
<formControlPr xmlns="http://schemas.microsoft.com/office/spreadsheetml/2009/9/main" objectType="Drop" dropStyle="combo" dx="16" fmlaLink="#REF!" fmlaRange="$L$6:$L$9" sel="2" val="0"/>
</file>

<file path=xl/ctrlProps/ctrlProp434.xml><?xml version="1.0" encoding="utf-8"?>
<formControlPr xmlns="http://schemas.microsoft.com/office/spreadsheetml/2009/9/main" objectType="Drop" dropStyle="combo" dx="16" fmlaLink="#REF!" fmlaRange="$K$6:$K$9" sel="0" val="0"/>
</file>

<file path=xl/ctrlProps/ctrlProp435.xml><?xml version="1.0" encoding="utf-8"?>
<formControlPr xmlns="http://schemas.microsoft.com/office/spreadsheetml/2009/9/main" objectType="Drop" dropStyle="combo" dx="16" fmlaLink="#REF!" fmlaRange="$L$6:$L$9" sel="0" val="0"/>
</file>

<file path=xl/ctrlProps/ctrlProp436.xml><?xml version="1.0" encoding="utf-8"?>
<formControlPr xmlns="http://schemas.microsoft.com/office/spreadsheetml/2009/9/main" objectType="Drop" dropStyle="combo" dx="16" fmlaLink="#REF!" fmlaRange="$K$6:$K$9" sel="0" val="0"/>
</file>

<file path=xl/ctrlProps/ctrlProp437.xml><?xml version="1.0" encoding="utf-8"?>
<formControlPr xmlns="http://schemas.microsoft.com/office/spreadsheetml/2009/9/main" objectType="Drop" dropStyle="combo" dx="16" fmlaLink="#REF!" fmlaRange="$L$6:$L$9" sel="0" val="0"/>
</file>

<file path=xl/ctrlProps/ctrlProp438.xml><?xml version="1.0" encoding="utf-8"?>
<formControlPr xmlns="http://schemas.microsoft.com/office/spreadsheetml/2009/9/main" objectType="Drop" dropStyle="combo" dx="16" fmlaLink="#REF!" fmlaRange="$K$6:$K$9" sel="0" val="0"/>
</file>

<file path=xl/ctrlProps/ctrlProp439.xml><?xml version="1.0" encoding="utf-8"?>
<formControlPr xmlns="http://schemas.microsoft.com/office/spreadsheetml/2009/9/main" objectType="Drop" dropStyle="combo" dx="16" fmlaLink="#REF!" fmlaRange="$L$6:$L$9" sel="2" val="0"/>
</file>

<file path=xl/ctrlProps/ctrlProp44.xml><?xml version="1.0" encoding="utf-8"?>
<formControlPr xmlns="http://schemas.microsoft.com/office/spreadsheetml/2009/9/main" objectType="Drop" dropStyle="combo" dx="16" fmlaLink="#REF!" fmlaRange="$L$6:$L$9" sel="0" val="0"/>
</file>

<file path=xl/ctrlProps/ctrlProp440.xml><?xml version="1.0" encoding="utf-8"?>
<formControlPr xmlns="http://schemas.microsoft.com/office/spreadsheetml/2009/9/main" objectType="Drop" dropStyle="combo" dx="16" fmlaLink="#REF!" fmlaRange="$K$6:$K$9" sel="0" val="0"/>
</file>

<file path=xl/ctrlProps/ctrlProp441.xml><?xml version="1.0" encoding="utf-8"?>
<formControlPr xmlns="http://schemas.microsoft.com/office/spreadsheetml/2009/9/main" objectType="Drop" dropStyle="combo" dx="16" fmlaLink="#REF!" fmlaRange="$L$6:$L$9" sel="0" val="0"/>
</file>

<file path=xl/ctrlProps/ctrlProp442.xml><?xml version="1.0" encoding="utf-8"?>
<formControlPr xmlns="http://schemas.microsoft.com/office/spreadsheetml/2009/9/main" objectType="Drop" dropStyle="combo" dx="16" fmlaLink="#REF!" fmlaRange="$K$6:$K$9" sel="0" val="0"/>
</file>

<file path=xl/ctrlProps/ctrlProp443.xml><?xml version="1.0" encoding="utf-8"?>
<formControlPr xmlns="http://schemas.microsoft.com/office/spreadsheetml/2009/9/main" objectType="Drop" dropStyle="combo" dx="16" fmlaLink="#REF!" fmlaRange="$L$6:$L$9" sel="0" val="0"/>
</file>

<file path=xl/ctrlProps/ctrlProp444.xml><?xml version="1.0" encoding="utf-8"?>
<formControlPr xmlns="http://schemas.microsoft.com/office/spreadsheetml/2009/9/main" objectType="Drop" dropStyle="combo" dx="16" fmlaLink="#REF!" fmlaRange="$K$6:$K$9" sel="0" val="0"/>
</file>

<file path=xl/ctrlProps/ctrlProp445.xml><?xml version="1.0" encoding="utf-8"?>
<formControlPr xmlns="http://schemas.microsoft.com/office/spreadsheetml/2009/9/main" objectType="Drop" dropStyle="combo" dx="16" fmlaLink="#REF!" fmlaRange="$L$6:$L$9" sel="2" val="0"/>
</file>

<file path=xl/ctrlProps/ctrlProp446.xml><?xml version="1.0" encoding="utf-8"?>
<formControlPr xmlns="http://schemas.microsoft.com/office/spreadsheetml/2009/9/main" objectType="Drop" dropStyle="combo" dx="16" fmlaLink="#REF!" fmlaRange="$K$6:$K$9" sel="0" val="0"/>
</file>

<file path=xl/ctrlProps/ctrlProp447.xml><?xml version="1.0" encoding="utf-8"?>
<formControlPr xmlns="http://schemas.microsoft.com/office/spreadsheetml/2009/9/main" objectType="Drop" dropStyle="combo" dx="16" fmlaLink="#REF!" fmlaRange="$K$6:$K$9" sel="0" val="0"/>
</file>

<file path=xl/ctrlProps/ctrlProp448.xml><?xml version="1.0" encoding="utf-8"?>
<formControlPr xmlns="http://schemas.microsoft.com/office/spreadsheetml/2009/9/main" objectType="Drop" dropStyle="combo" dx="16" fmlaLink="#REF!" fmlaRange="$K$6:$K$9" sel="0" val="0"/>
</file>

<file path=xl/ctrlProps/ctrlProp449.xml><?xml version="1.0" encoding="utf-8"?>
<formControlPr xmlns="http://schemas.microsoft.com/office/spreadsheetml/2009/9/main" objectType="Drop" dropStyle="combo" dx="16" fmlaLink="#REF!" fmlaRange="$K$6:$K$9" sel="0" val="0"/>
</file>

<file path=xl/ctrlProps/ctrlProp45.xml><?xml version="1.0" encoding="utf-8"?>
<formControlPr xmlns="http://schemas.microsoft.com/office/spreadsheetml/2009/9/main" objectType="Drop" dropStyle="combo" dx="16" fmlaLink="#REF!" fmlaRange="$K$6:$K$9" sel="0" val="0"/>
</file>

<file path=xl/ctrlProps/ctrlProp450.xml><?xml version="1.0" encoding="utf-8"?>
<formControlPr xmlns="http://schemas.microsoft.com/office/spreadsheetml/2009/9/main" objectType="Drop" dropStyle="combo" dx="16" fmlaLink="#REF!" fmlaRange="$K$6:$K$9" sel="0" val="0"/>
</file>

<file path=xl/ctrlProps/ctrlProp451.xml><?xml version="1.0" encoding="utf-8"?>
<formControlPr xmlns="http://schemas.microsoft.com/office/spreadsheetml/2009/9/main" objectType="Drop" dropStyle="combo" dx="16" fmlaLink="#REF!" fmlaRange="$K$6:$K$9" sel="0" val="0"/>
</file>

<file path=xl/ctrlProps/ctrlProp452.xml><?xml version="1.0" encoding="utf-8"?>
<formControlPr xmlns="http://schemas.microsoft.com/office/spreadsheetml/2009/9/main" objectType="Drop" dropStyle="combo" dx="16" fmlaLink="#REF!" fmlaRange="$L$6:$L$9" sel="0" val="0"/>
</file>

<file path=xl/ctrlProps/ctrlProp453.xml><?xml version="1.0" encoding="utf-8"?>
<formControlPr xmlns="http://schemas.microsoft.com/office/spreadsheetml/2009/9/main" objectType="Drop" dropStyle="combo" dx="16" fmlaLink="#REF!" fmlaRange="$K$6:$K$9" sel="0" val="0"/>
</file>

<file path=xl/ctrlProps/ctrlProp454.xml><?xml version="1.0" encoding="utf-8"?>
<formControlPr xmlns="http://schemas.microsoft.com/office/spreadsheetml/2009/9/main" objectType="Drop" dropStyle="combo" dx="16" fmlaLink="#REF!" fmlaRange="$L$6:$L$9" sel="0" val="0"/>
</file>

<file path=xl/ctrlProps/ctrlProp455.xml><?xml version="1.0" encoding="utf-8"?>
<formControlPr xmlns="http://schemas.microsoft.com/office/spreadsheetml/2009/9/main" objectType="Drop" dropStyle="combo" dx="16" fmlaLink="#REF!" fmlaRange="$K$6:$K$9" sel="0" val="0"/>
</file>

<file path=xl/ctrlProps/ctrlProp456.xml><?xml version="1.0" encoding="utf-8"?>
<formControlPr xmlns="http://schemas.microsoft.com/office/spreadsheetml/2009/9/main" objectType="Drop" dropStyle="combo" dx="16" fmlaLink="#REF!" fmlaRange="$L$6:$L$9" sel="0" val="0"/>
</file>

<file path=xl/ctrlProps/ctrlProp457.xml><?xml version="1.0" encoding="utf-8"?>
<formControlPr xmlns="http://schemas.microsoft.com/office/spreadsheetml/2009/9/main" objectType="Drop" dropStyle="combo" dx="16" fmlaLink="#REF!" fmlaRange="$K$6:$K$9" sel="0" val="0"/>
</file>

<file path=xl/ctrlProps/ctrlProp458.xml><?xml version="1.0" encoding="utf-8"?>
<formControlPr xmlns="http://schemas.microsoft.com/office/spreadsheetml/2009/9/main" objectType="Drop" dropStyle="combo" dx="16" fmlaLink="#REF!" fmlaRange="$L$6:$L$9" sel="0" val="0"/>
</file>

<file path=xl/ctrlProps/ctrlProp459.xml><?xml version="1.0" encoding="utf-8"?>
<formControlPr xmlns="http://schemas.microsoft.com/office/spreadsheetml/2009/9/main" objectType="Drop" dropStyle="combo" dx="16" fmlaLink="#REF!" fmlaRange="$K$6:$K$9" sel="0" val="0"/>
</file>

<file path=xl/ctrlProps/ctrlProp46.xml><?xml version="1.0" encoding="utf-8"?>
<formControlPr xmlns="http://schemas.microsoft.com/office/spreadsheetml/2009/9/main" objectType="Drop" dropStyle="combo" dx="16" fmlaLink="#REF!" fmlaRange="$L$6:$L$9" sel="0" val="0"/>
</file>

<file path=xl/ctrlProps/ctrlProp460.xml><?xml version="1.0" encoding="utf-8"?>
<formControlPr xmlns="http://schemas.microsoft.com/office/spreadsheetml/2009/9/main" objectType="Drop" dropStyle="combo" dx="16" fmlaLink="#REF!" fmlaRange="$L$6:$L$9" sel="2" val="0"/>
</file>

<file path=xl/ctrlProps/ctrlProp461.xml><?xml version="1.0" encoding="utf-8"?>
<formControlPr xmlns="http://schemas.microsoft.com/office/spreadsheetml/2009/9/main" objectType="Drop" dropStyle="combo" dx="16" fmlaLink="#REF!" fmlaRange="$K$6:$K$9" sel="0" val="0"/>
</file>

<file path=xl/ctrlProps/ctrlProp462.xml><?xml version="1.0" encoding="utf-8"?>
<formControlPr xmlns="http://schemas.microsoft.com/office/spreadsheetml/2009/9/main" objectType="Drop" dropStyle="combo" dx="16" fmlaLink="$C$16" fmlaRange="$L$6:$L$9" sel="2" val="0"/>
</file>

<file path=xl/ctrlProps/ctrlProp463.xml><?xml version="1.0" encoding="utf-8"?>
<formControlPr xmlns="http://schemas.microsoft.com/office/spreadsheetml/2009/9/main" objectType="Drop" dropStyle="combo" dx="16" fmlaLink="$C$22" fmlaRange="$L$6:$L$9" sel="1" val="0"/>
</file>

<file path=xl/ctrlProps/ctrlProp464.xml><?xml version="1.0" encoding="utf-8"?>
<formControlPr xmlns="http://schemas.microsoft.com/office/spreadsheetml/2009/9/main" objectType="Drop" dropStyle="combo" dx="16" fmlaLink="$C$25" fmlaRange="$L$6:$L$9" sel="2" val="0"/>
</file>

<file path=xl/ctrlProps/ctrlProp465.xml><?xml version="1.0" encoding="utf-8"?>
<formControlPr xmlns="http://schemas.microsoft.com/office/spreadsheetml/2009/9/main" objectType="Drop" dropStyle="combo" dx="16" fmlaLink="$C$28" fmlaRange="$L$6:$L$9" sel="2" val="0"/>
</file>

<file path=xl/ctrlProps/ctrlProp466.xml><?xml version="1.0" encoding="utf-8"?>
<formControlPr xmlns="http://schemas.microsoft.com/office/spreadsheetml/2009/9/main" objectType="Drop" dropStyle="combo" dx="16" fmlaLink="$C$31" fmlaRange="$L$6:$L$9" sel="2" val="0"/>
</file>

<file path=xl/ctrlProps/ctrlProp467.xml><?xml version="1.0" encoding="utf-8"?>
<formControlPr xmlns="http://schemas.microsoft.com/office/spreadsheetml/2009/9/main" objectType="Drop" dropStyle="combo" dx="16" fmlaLink="$C$19" fmlaRange="$L$6:$L$9" sel="2" val="0"/>
</file>

<file path=xl/ctrlProps/ctrlProp468.xml><?xml version="1.0" encoding="utf-8"?>
<formControlPr xmlns="http://schemas.microsoft.com/office/spreadsheetml/2009/9/main" objectType="Drop" dropStyle="combo" dx="16" fmlaLink="$C$16" fmlaRange="$L$6:$L$9" sel="2" val="0"/>
</file>

<file path=xl/ctrlProps/ctrlProp469.xml><?xml version="1.0" encoding="utf-8"?>
<formControlPr xmlns="http://schemas.microsoft.com/office/spreadsheetml/2009/9/main" objectType="Drop" dropStyle="combo" dx="16" fmlaLink="$C$14" fmlaRange="$K$6:$K$9" sel="3" val="0"/>
</file>

<file path=xl/ctrlProps/ctrlProp47.xml><?xml version="1.0" encoding="utf-8"?>
<formControlPr xmlns="http://schemas.microsoft.com/office/spreadsheetml/2009/9/main" objectType="Drop" dropStyle="combo" dx="16" fmlaLink="#REF!" fmlaRange="$K$6:$K$9" sel="0" val="0"/>
</file>

<file path=xl/ctrlProps/ctrlProp470.xml><?xml version="1.0" encoding="utf-8"?>
<formControlPr xmlns="http://schemas.microsoft.com/office/spreadsheetml/2009/9/main" objectType="Drop" dropStyle="combo" dx="16" fmlaLink="$C$22" fmlaRange="$L$6:$L$9" sel="1" val="0"/>
</file>

<file path=xl/ctrlProps/ctrlProp471.xml><?xml version="1.0" encoding="utf-8"?>
<formControlPr xmlns="http://schemas.microsoft.com/office/spreadsheetml/2009/9/main" objectType="Drop" dropStyle="combo" dx="16" fmlaLink="$C$20" fmlaRange="$K$6:$K$9" sel="2" val="0"/>
</file>

<file path=xl/ctrlProps/ctrlProp472.xml><?xml version="1.0" encoding="utf-8"?>
<formControlPr xmlns="http://schemas.microsoft.com/office/spreadsheetml/2009/9/main" objectType="Drop" dropStyle="combo" dx="16" fmlaLink="$C$25" fmlaRange="$L$6:$L$9" sel="2" val="0"/>
</file>

<file path=xl/ctrlProps/ctrlProp473.xml><?xml version="1.0" encoding="utf-8"?>
<formControlPr xmlns="http://schemas.microsoft.com/office/spreadsheetml/2009/9/main" objectType="Drop" dropStyle="combo" dx="16" fmlaLink="$C$23" fmlaRange="$K$6:$K$9" sel="4" val="0"/>
</file>

<file path=xl/ctrlProps/ctrlProp474.xml><?xml version="1.0" encoding="utf-8"?>
<formControlPr xmlns="http://schemas.microsoft.com/office/spreadsheetml/2009/9/main" objectType="Drop" dropStyle="combo" dx="16" fmlaLink="$C$28" fmlaRange="$L$6:$L$9" sel="2" val="0"/>
</file>

<file path=xl/ctrlProps/ctrlProp475.xml><?xml version="1.0" encoding="utf-8"?>
<formControlPr xmlns="http://schemas.microsoft.com/office/spreadsheetml/2009/9/main" objectType="Drop" dropStyle="combo" dx="16" fmlaLink="$C$26" fmlaRange="$K$6:$K$9" sel="2" val="0"/>
</file>

<file path=xl/ctrlProps/ctrlProp476.xml><?xml version="1.0" encoding="utf-8"?>
<formControlPr xmlns="http://schemas.microsoft.com/office/spreadsheetml/2009/9/main" objectType="Drop" dropStyle="combo" dx="16" fmlaLink="$C$31" fmlaRange="$L$6:$L$9" sel="2" val="0"/>
</file>

<file path=xl/ctrlProps/ctrlProp477.xml><?xml version="1.0" encoding="utf-8"?>
<formControlPr xmlns="http://schemas.microsoft.com/office/spreadsheetml/2009/9/main" objectType="Drop" dropStyle="combo" dx="16" fmlaLink="$C$29" fmlaRange="$K$6:$K$9" sel="2" val="0"/>
</file>

<file path=xl/ctrlProps/ctrlProp478.xml><?xml version="1.0" encoding="utf-8"?>
<formControlPr xmlns="http://schemas.microsoft.com/office/spreadsheetml/2009/9/main" objectType="Drop" dropStyle="combo" dx="16" fmlaLink="$C$19" fmlaRange="$L$6:$L$9" sel="2" val="0"/>
</file>

<file path=xl/ctrlProps/ctrlProp479.xml><?xml version="1.0" encoding="utf-8"?>
<formControlPr xmlns="http://schemas.microsoft.com/office/spreadsheetml/2009/9/main" objectType="Drop" dropStyle="combo" dx="16" fmlaLink="$C$17" fmlaRange="$K$6:$K$9" sel="2" val="0"/>
</file>

<file path=xl/ctrlProps/ctrlProp48.xml><?xml version="1.0" encoding="utf-8"?>
<formControlPr xmlns="http://schemas.microsoft.com/office/spreadsheetml/2009/9/main" objectType="Drop" dropStyle="combo" dx="16" fmlaLink="#REF!" fmlaRange="$L$6:$L$9" sel="0" val="0"/>
</file>

<file path=xl/ctrlProps/ctrlProp480.xml><?xml version="1.0" encoding="utf-8"?>
<formControlPr xmlns="http://schemas.microsoft.com/office/spreadsheetml/2009/9/main" objectType="Drop" dropStyle="combo" dx="16" fmlaLink="$C$14" fmlaRange="$K$6:$K$9" sel="3" val="0"/>
</file>

<file path=xl/ctrlProps/ctrlProp481.xml><?xml version="1.0" encoding="utf-8"?>
<formControlPr xmlns="http://schemas.microsoft.com/office/spreadsheetml/2009/9/main" objectType="Drop" dropStyle="combo" dx="16" fmlaLink="$C$20" fmlaRange="$K$6:$K$9" sel="2" val="0"/>
</file>

<file path=xl/ctrlProps/ctrlProp482.xml><?xml version="1.0" encoding="utf-8"?>
<formControlPr xmlns="http://schemas.microsoft.com/office/spreadsheetml/2009/9/main" objectType="Drop" dropStyle="combo" dx="16" fmlaLink="$C$23" fmlaRange="$K$6:$K$9" sel="4" val="0"/>
</file>

<file path=xl/ctrlProps/ctrlProp483.xml><?xml version="1.0" encoding="utf-8"?>
<formControlPr xmlns="http://schemas.microsoft.com/office/spreadsheetml/2009/9/main" objectType="Drop" dropStyle="combo" dx="16" fmlaLink="$C$17" fmlaRange="$K$6:$K$9" sel="2" val="0"/>
</file>

<file path=xl/ctrlProps/ctrlProp484.xml><?xml version="1.0" encoding="utf-8"?>
<formControlPr xmlns="http://schemas.microsoft.com/office/spreadsheetml/2009/9/main" objectType="Drop" dropStyle="combo" dx="16" fmlaLink="$C$14" fmlaRange="$K$6:$K$9" sel="3" val="0"/>
</file>

<file path=xl/ctrlProps/ctrlProp485.xml><?xml version="1.0" encoding="utf-8"?>
<formControlPr xmlns="http://schemas.microsoft.com/office/spreadsheetml/2009/9/main" objectType="Drop" dropStyle="combo" dx="16" fmlaLink="$C$23" fmlaRange="$K$6:$K$9" sel="4" val="0"/>
</file>

<file path=xl/ctrlProps/ctrlProp486.xml><?xml version="1.0" encoding="utf-8"?>
<formControlPr xmlns="http://schemas.microsoft.com/office/spreadsheetml/2009/9/main" objectType="Drop" dropStyle="combo" dx="16" fmlaLink="$C$34" fmlaRange="$L$6:$L$9" sel="2" val="0"/>
</file>

<file path=xl/ctrlProps/ctrlProp487.xml><?xml version="1.0" encoding="utf-8"?>
<formControlPr xmlns="http://schemas.microsoft.com/office/spreadsheetml/2009/9/main" objectType="Drop" dropStyle="combo" dx="16" fmlaLink="$C$37" fmlaRange="$L$6:$L$9" sel="3" val="0"/>
</file>

<file path=xl/ctrlProps/ctrlProp488.xml><?xml version="1.0" encoding="utf-8"?>
<formControlPr xmlns="http://schemas.microsoft.com/office/spreadsheetml/2009/9/main" objectType="Drop" dropStyle="combo" dx="16" fmlaLink="$C$40" fmlaRange="$L$6:$L$9" sel="4" val="0"/>
</file>

<file path=xl/ctrlProps/ctrlProp489.xml><?xml version="1.0" encoding="utf-8"?>
<formControlPr xmlns="http://schemas.microsoft.com/office/spreadsheetml/2009/9/main" objectType="Drop" dropStyle="combo" dx="16" fmlaLink="$C$43" fmlaRange="$L$6:$L$9" sel="2" val="0"/>
</file>

<file path=xl/ctrlProps/ctrlProp49.xml><?xml version="1.0" encoding="utf-8"?>
<formControlPr xmlns="http://schemas.microsoft.com/office/spreadsheetml/2009/9/main" objectType="Drop" dropStyle="combo" dx="16" fmlaLink="#REF!" fmlaRange="$K$6:$K$9" sel="0" val="0"/>
</file>

<file path=xl/ctrlProps/ctrlProp490.xml><?xml version="1.0" encoding="utf-8"?>
<formControlPr xmlns="http://schemas.microsoft.com/office/spreadsheetml/2009/9/main" objectType="Drop" dropStyle="combo" dx="16" fmlaLink="$C$46" fmlaRange="$L$6:$L$9" sel="0" val="0"/>
</file>

<file path=xl/ctrlProps/ctrlProp491.xml><?xml version="1.0" encoding="utf-8"?>
<formControlPr xmlns="http://schemas.microsoft.com/office/spreadsheetml/2009/9/main" objectType="Drop" dropStyle="combo" dx="16" fmlaLink="$C$49" fmlaRange="$L$6:$L$9" sel="2" val="0"/>
</file>

<file path=xl/ctrlProps/ctrlProp492.xml><?xml version="1.0" encoding="utf-8"?>
<formControlPr xmlns="http://schemas.microsoft.com/office/spreadsheetml/2009/9/main" objectType="Drop" dropStyle="combo" dx="16" fmlaLink="$C$25" fmlaRange="$L$6:$L$9" sel="2" val="0"/>
</file>

<file path=xl/ctrlProps/ctrlProp493.xml><?xml version="1.0" encoding="utf-8"?>
<formControlPr xmlns="http://schemas.microsoft.com/office/spreadsheetml/2009/9/main" objectType="Drop" dropStyle="combo" dx="16" fmlaLink="$C$40" fmlaRange="$L$6:$L$9" sel="4" val="0"/>
</file>

<file path=xl/ctrlProps/ctrlProp494.xml><?xml version="1.0" encoding="utf-8"?>
<formControlPr xmlns="http://schemas.microsoft.com/office/spreadsheetml/2009/9/main" objectType="Drop" dropStyle="combo" dx="16" fmlaLink="$C$19" fmlaRange="$L$6:$L$9" sel="2" val="0"/>
</file>

<file path=xl/ctrlProps/ctrlProp495.xml><?xml version="1.0" encoding="utf-8"?>
<formControlPr xmlns="http://schemas.microsoft.com/office/spreadsheetml/2009/9/main" objectType="Drop" dropStyle="combo" dx="16" fmlaLink="$C$22" fmlaRange="$L$6:$L$9" sel="1" val="0"/>
</file>

<file path=xl/ctrlProps/ctrlProp496.xml><?xml version="1.0" encoding="utf-8"?>
<formControlPr xmlns="http://schemas.microsoft.com/office/spreadsheetml/2009/9/main" objectType="Drop" dropStyle="combo" dx="16" fmlaLink="$C$31" fmlaRange="$L$6:$L$9" sel="2" val="0"/>
</file>

<file path=xl/ctrlProps/ctrlProp497.xml><?xml version="1.0" encoding="utf-8"?>
<formControlPr xmlns="http://schemas.microsoft.com/office/spreadsheetml/2009/9/main" objectType="Drop" dropStyle="combo" dx="16" fmlaLink="$C$37" fmlaRange="$L$6:$L$9" sel="3" val="0"/>
</file>

<file path=xl/ctrlProps/ctrlProp498.xml><?xml version="1.0" encoding="utf-8"?>
<formControlPr xmlns="http://schemas.microsoft.com/office/spreadsheetml/2009/9/main" objectType="Drop" dropStyle="combo" dx="16" fmlaLink="$C$19" fmlaRange="$L$6:$L$9" sel="2" val="0"/>
</file>

<file path=xl/ctrlProps/ctrlProp499.xml><?xml version="1.0" encoding="utf-8"?>
<formControlPr xmlns="http://schemas.microsoft.com/office/spreadsheetml/2009/9/main" objectType="Drop" dropStyle="combo" dx="16" fmlaLink="$C$40" fmlaRange="$L$6:$L$9" sel="4" val="0"/>
</file>

<file path=xl/ctrlProps/ctrlProp5.xml><?xml version="1.0" encoding="utf-8"?>
<formControlPr xmlns="http://schemas.microsoft.com/office/spreadsheetml/2009/9/main" objectType="Drop" dropStyle="combo" dx="16" fmlaLink="#REF!" fmlaRange="#REF!" sel="0" val="0"/>
</file>

<file path=xl/ctrlProps/ctrlProp50.xml><?xml version="1.0" encoding="utf-8"?>
<formControlPr xmlns="http://schemas.microsoft.com/office/spreadsheetml/2009/9/main" objectType="Drop" dropStyle="combo" dx="16" fmlaLink="#REF!" fmlaRange="$L$6:$L$9" sel="3" val="0"/>
</file>

<file path=xl/ctrlProps/ctrlProp500.xml><?xml version="1.0" encoding="utf-8"?>
<formControlPr xmlns="http://schemas.microsoft.com/office/spreadsheetml/2009/9/main" objectType="Drop" dropStyle="combo" dx="16" fmlaLink="$C$43" fmlaRange="$L$6:$L$9" sel="2" val="0"/>
</file>

<file path=xl/ctrlProps/ctrlProp501.xml><?xml version="1.0" encoding="utf-8"?>
<formControlPr xmlns="http://schemas.microsoft.com/office/spreadsheetml/2009/9/main" objectType="Drop" dropStyle="combo" dx="16" fmlaLink="$C$22" fmlaRange="$L$6:$L$9" sel="1" val="0"/>
</file>

<file path=xl/ctrlProps/ctrlProp502.xml><?xml version="1.0" encoding="utf-8"?>
<formControlPr xmlns="http://schemas.microsoft.com/office/spreadsheetml/2009/9/main" objectType="Drop" dropStyle="combo" dx="16" fmlaLink="$C$19" fmlaRange="$L$6:$L$9" sel="2" val="0"/>
</file>

<file path=xl/ctrlProps/ctrlProp503.xml><?xml version="1.0" encoding="utf-8"?>
<formControlPr xmlns="http://schemas.microsoft.com/office/spreadsheetml/2009/9/main" objectType="Drop" dropStyle="combo" dx="16" fmlaLink="$C$19" fmlaRange="$L$6:$L$9" sel="2" val="0"/>
</file>

<file path=xl/ctrlProps/ctrlProp504.xml><?xml version="1.0" encoding="utf-8"?>
<formControlPr xmlns="http://schemas.microsoft.com/office/spreadsheetml/2009/9/main" objectType="Drop" dropStyle="combo" dx="16" fmlaLink="$C$43" fmlaRange="$L$6:$L$9" sel="2" val="0"/>
</file>

<file path=xl/ctrlProps/ctrlProp505.xml><?xml version="1.0" encoding="utf-8"?>
<formControlPr xmlns="http://schemas.microsoft.com/office/spreadsheetml/2009/9/main" objectType="Drop" dropStyle="combo" dx="16" fmlaLink="$C$19" fmlaRange="$L$6:$L$9" sel="2" val="0"/>
</file>

<file path=xl/ctrlProps/ctrlProp506.xml><?xml version="1.0" encoding="utf-8"?>
<formControlPr xmlns="http://schemas.microsoft.com/office/spreadsheetml/2009/9/main" objectType="Drop" dropStyle="combo" dx="16" fmlaLink="$C$40" fmlaRange="$L$6:$L$9" sel="4" val="0"/>
</file>

<file path=xl/ctrlProps/ctrlProp507.xml><?xml version="1.0" encoding="utf-8"?>
<formControlPr xmlns="http://schemas.microsoft.com/office/spreadsheetml/2009/9/main" objectType="Drop" dropStyle="combo" dx="16" fmlaLink="$C$40" fmlaRange="$L$6:$L$9" sel="4" val="0"/>
</file>

<file path=xl/ctrlProps/ctrlProp508.xml><?xml version="1.0" encoding="utf-8"?>
<formControlPr xmlns="http://schemas.microsoft.com/office/spreadsheetml/2009/9/main" objectType="Drop" dropStyle="combo" dx="16" fmlaLink="$C$43" fmlaRange="$L$6:$L$9" sel="2" val="0"/>
</file>

<file path=xl/ctrlProps/ctrlProp509.xml><?xml version="1.0" encoding="utf-8"?>
<formControlPr xmlns="http://schemas.microsoft.com/office/spreadsheetml/2009/9/main" objectType="Drop" dropStyle="combo" dx="16" fmlaLink="$C$19" fmlaRange="$L$6:$L$9" sel="2" val="0"/>
</file>

<file path=xl/ctrlProps/ctrlProp51.xml><?xml version="1.0" encoding="utf-8"?>
<formControlPr xmlns="http://schemas.microsoft.com/office/spreadsheetml/2009/9/main" objectType="Drop" dropStyle="combo" dx="16" fmlaLink="#REF!" fmlaRange="$K$6:$K$9" sel="0" val="0"/>
</file>

<file path=xl/ctrlProps/ctrlProp510.xml><?xml version="1.0" encoding="utf-8"?>
<formControlPr xmlns="http://schemas.microsoft.com/office/spreadsheetml/2009/9/main" objectType="Drop" dropStyle="combo" dx="16" fmlaLink="$C$40" fmlaRange="$L$6:$L$9" sel="4" val="0"/>
</file>

<file path=xl/ctrlProps/ctrlProp511.xml><?xml version="1.0" encoding="utf-8"?>
<formControlPr xmlns="http://schemas.microsoft.com/office/spreadsheetml/2009/9/main" objectType="Drop" dropStyle="combo" dx="16" fmlaLink="$C$28" fmlaRange="$L$6:$L$9" sel="2" val="0"/>
</file>

<file path=xl/ctrlProps/ctrlProp512.xml><?xml version="1.0" encoding="utf-8"?>
<formControlPr xmlns="http://schemas.microsoft.com/office/spreadsheetml/2009/9/main" objectType="Drop" dropStyle="combo" dx="16" fmlaLink="$C$28" fmlaRange="$L$6:$L$9" sel="2" val="0"/>
</file>

<file path=xl/ctrlProps/ctrlProp513.xml><?xml version="1.0" encoding="utf-8"?>
<formControlPr xmlns="http://schemas.microsoft.com/office/spreadsheetml/2009/9/main" objectType="Drop" dropStyle="combo" dx="16" fmlaLink="$C$25" fmlaRange="$L$6:$L$9" sel="2" val="0"/>
</file>

<file path=xl/ctrlProps/ctrlProp514.xml><?xml version="1.0" encoding="utf-8"?>
<formControlPr xmlns="http://schemas.microsoft.com/office/spreadsheetml/2009/9/main" objectType="Drop" dropStyle="combo" dx="16" fmlaLink="$C$43" fmlaRange="$L$6:$L$9" sel="2" val="0"/>
</file>

<file path=xl/ctrlProps/ctrlProp515.xml><?xml version="1.0" encoding="utf-8"?>
<formControlPr xmlns="http://schemas.microsoft.com/office/spreadsheetml/2009/9/main" objectType="Drop" dropStyle="combo" dx="16" fmlaLink="$C$19" fmlaRange="$L$6:$L$9" sel="2" val="0"/>
</file>

<file path=xl/ctrlProps/ctrlProp516.xml><?xml version="1.0" encoding="utf-8"?>
<formControlPr xmlns="http://schemas.microsoft.com/office/spreadsheetml/2009/9/main" objectType="Drop" dropStyle="combo" dx="16" fmlaLink="$C$40" fmlaRange="$L$6:$L$9" sel="4" val="0"/>
</file>

<file path=xl/ctrlProps/ctrlProp517.xml><?xml version="1.0" encoding="utf-8"?>
<formControlPr xmlns="http://schemas.microsoft.com/office/spreadsheetml/2009/9/main" objectType="Drop" dropStyle="combo" dx="16" fmlaLink="$C$25" fmlaRange="$L$6:$L$9" sel="2" val="0"/>
</file>

<file path=xl/ctrlProps/ctrlProp518.xml><?xml version="1.0" encoding="utf-8"?>
<formControlPr xmlns="http://schemas.microsoft.com/office/spreadsheetml/2009/9/main" objectType="Drop" dropStyle="combo" dx="16" fmlaLink="$C$22" fmlaRange="$L$6:$L$9" sel="1" val="0"/>
</file>

<file path=xl/ctrlProps/ctrlProp519.xml><?xml version="1.0" encoding="utf-8"?>
<formControlPr xmlns="http://schemas.microsoft.com/office/spreadsheetml/2009/9/main" objectType="Drop" dropStyle="combo" dx="16" fmlaLink="$C$19" fmlaRange="$L$6:$L$9" sel="2" val="0"/>
</file>

<file path=xl/ctrlProps/ctrlProp52.xml><?xml version="1.0" encoding="utf-8"?>
<formControlPr xmlns="http://schemas.microsoft.com/office/spreadsheetml/2009/9/main" objectType="Drop" dropStyle="combo" dx="16" fmlaLink="#REF!" fmlaRange="$L$6:$L$9" sel="0" val="0"/>
</file>

<file path=xl/ctrlProps/ctrlProp520.xml><?xml version="1.0" encoding="utf-8"?>
<formControlPr xmlns="http://schemas.microsoft.com/office/spreadsheetml/2009/9/main" objectType="Drop" dropStyle="combo" dx="16" fmlaLink="$C$19" fmlaRange="$L$6:$L$9" sel="2" val="0"/>
</file>

<file path=xl/ctrlProps/ctrlProp521.xml><?xml version="1.0" encoding="utf-8"?>
<formControlPr xmlns="http://schemas.microsoft.com/office/spreadsheetml/2009/9/main" objectType="Drop" dropStyle="combo" dx="16" fmlaLink="$C$20" fmlaRange="$K$6:$K$10" sel="2" val="0"/>
</file>

<file path=xl/ctrlProps/ctrlProp522.xml><?xml version="1.0" encoding="utf-8"?>
<formControlPr xmlns="http://schemas.microsoft.com/office/spreadsheetml/2009/9/main" objectType="Drop" dropStyle="combo" dx="16" fmlaLink="$C$14" fmlaRange="$K$6:$K$10" sel="3" val="0"/>
</file>

<file path=xl/ctrlProps/ctrlProp523.xml><?xml version="1.0" encoding="utf-8"?>
<formControlPr xmlns="http://schemas.microsoft.com/office/spreadsheetml/2009/9/main" objectType="Drop" dropStyle="combo" dx="16" fmlaLink="$C$17" fmlaRange="$K$6:$K$10" sel="2" val="0"/>
</file>

<file path=xl/ctrlProps/ctrlProp524.xml><?xml version="1.0" encoding="utf-8"?>
<formControlPr xmlns="http://schemas.microsoft.com/office/spreadsheetml/2009/9/main" objectType="Drop" dropStyle="combo" dx="16" fmlaLink="$C$23" fmlaRange="$K$6:$K$10" sel="4" val="0"/>
</file>

<file path=xl/ctrlProps/ctrlProp525.xml><?xml version="1.0" encoding="utf-8"?>
<formControlPr xmlns="http://schemas.microsoft.com/office/spreadsheetml/2009/9/main" objectType="Drop" dropStyle="combo" dx="16" fmlaLink="$C$29" fmlaRange="$K$6:$K$10" sel="2" val="0"/>
</file>

<file path=xl/ctrlProps/ctrlProp526.xml><?xml version="1.0" encoding="utf-8"?>
<formControlPr xmlns="http://schemas.microsoft.com/office/spreadsheetml/2009/9/main" objectType="Drop" dropStyle="combo" dx="16" fmlaLink="$C$32" fmlaRange="$K$6:$K$10" sel="5" val="0"/>
</file>

<file path=xl/ctrlProps/ctrlProp527.xml><?xml version="1.0" encoding="utf-8"?>
<formControlPr xmlns="http://schemas.microsoft.com/office/spreadsheetml/2009/9/main" objectType="Drop" dropStyle="combo" dx="16" fmlaLink="$C$35" fmlaRange="$K$6:$K$10" sel="2" val="0"/>
</file>

<file path=xl/ctrlProps/ctrlProp528.xml><?xml version="1.0" encoding="utf-8"?>
<formControlPr xmlns="http://schemas.microsoft.com/office/spreadsheetml/2009/9/main" objectType="Drop" dropStyle="combo" dx="16" fmlaLink="$C$38" fmlaRange="$K$6:$K$10" sel="2" val="0"/>
</file>

<file path=xl/ctrlProps/ctrlProp529.xml><?xml version="1.0" encoding="utf-8"?>
<formControlPr xmlns="http://schemas.microsoft.com/office/spreadsheetml/2009/9/main" objectType="Drop" dropStyle="combo" dx="16" fmlaLink="$C$44" fmlaRange="$K$6:$K$10" sel="1" val="0"/>
</file>

<file path=xl/ctrlProps/ctrlProp53.xml><?xml version="1.0" encoding="utf-8"?>
<formControlPr xmlns="http://schemas.microsoft.com/office/spreadsheetml/2009/9/main" objectType="Drop" dropStyle="combo" dx="16" fmlaLink="#REF!" fmlaRange="$K$6:$K$9" sel="0" val="0"/>
</file>

<file path=xl/ctrlProps/ctrlProp530.xml><?xml version="1.0" encoding="utf-8"?>
<formControlPr xmlns="http://schemas.microsoft.com/office/spreadsheetml/2009/9/main" objectType="Drop" dropStyle="combo" dx="16" fmlaLink="$C$47" fmlaRange="$K$6:$K$10" sel="1" val="0"/>
</file>

<file path=xl/ctrlProps/ctrlProp531.xml><?xml version="1.0" encoding="utf-8"?>
<formControlPr xmlns="http://schemas.microsoft.com/office/spreadsheetml/2009/9/main" objectType="Drop" dropStyle="combo" dx="16" fmlaLink="$C$40" fmlaRange="$L$6:$L$9" sel="4" val="0"/>
</file>

<file path=xl/ctrlProps/ctrlProp532.xml><?xml version="1.0" encoding="utf-8"?>
<formControlPr xmlns="http://schemas.microsoft.com/office/spreadsheetml/2009/9/main" objectType="Drop" dropStyle="combo" dx="16" fmlaLink="$C$19" fmlaRange="$L$6:$L$9" sel="2" val="0"/>
</file>

<file path=xl/ctrlProps/ctrlProp533.xml><?xml version="1.0" encoding="utf-8"?>
<formControlPr xmlns="http://schemas.microsoft.com/office/spreadsheetml/2009/9/main" objectType="Drop" dropStyle="combo" dx="16" fmlaLink="$C$40" fmlaRange="$L$6:$L$9" sel="4" val="0"/>
</file>

<file path=xl/ctrlProps/ctrlProp534.xml><?xml version="1.0" encoding="utf-8"?>
<formControlPr xmlns="http://schemas.microsoft.com/office/spreadsheetml/2009/9/main" objectType="Drop" dropStyle="combo" dx="16" fmlaLink="$C$40" fmlaRange="$L$6:$L$9" sel="4" val="0"/>
</file>

<file path=xl/ctrlProps/ctrlProp535.xml><?xml version="1.0" encoding="utf-8"?>
<formControlPr xmlns="http://schemas.microsoft.com/office/spreadsheetml/2009/9/main" objectType="Drop" dropStyle="combo" dx="16" fmlaLink="$C$43" fmlaRange="$L$6:$L$9" sel="2" val="0"/>
</file>

<file path=xl/ctrlProps/ctrlProp536.xml><?xml version="1.0" encoding="utf-8"?>
<formControlPr xmlns="http://schemas.microsoft.com/office/spreadsheetml/2009/9/main" objectType="Drop" dropStyle="combo" dx="16" fmlaLink="$C$19" fmlaRange="$L$6:$L$9" sel="2" val="0"/>
</file>

<file path=xl/ctrlProps/ctrlProp537.xml><?xml version="1.0" encoding="utf-8"?>
<formControlPr xmlns="http://schemas.microsoft.com/office/spreadsheetml/2009/9/main" objectType="Drop" dropStyle="combo" dx="16" fmlaLink="$C$40" fmlaRange="$L$6:$L$9" sel="4" val="0"/>
</file>

<file path=xl/ctrlProps/ctrlProp538.xml><?xml version="1.0" encoding="utf-8"?>
<formControlPr xmlns="http://schemas.microsoft.com/office/spreadsheetml/2009/9/main" objectType="Drop" dropStyle="combo" dx="16" fmlaLink="$C$43" fmlaRange="$L$6:$L$9" sel="2" val="0"/>
</file>

<file path=xl/ctrlProps/ctrlProp539.xml><?xml version="1.0" encoding="utf-8"?>
<formControlPr xmlns="http://schemas.microsoft.com/office/spreadsheetml/2009/9/main" objectType="Drop" dropStyle="combo" dx="16" fmlaLink="$C$40" fmlaRange="$L$6:$L$9" sel="4" val="0"/>
</file>

<file path=xl/ctrlProps/ctrlProp54.xml><?xml version="1.0" encoding="utf-8"?>
<formControlPr xmlns="http://schemas.microsoft.com/office/spreadsheetml/2009/9/main" objectType="Drop" dropStyle="combo" dx="16" fmlaLink="#REF!" fmlaRange="$L$6:$L$9" sel="0" val="0"/>
</file>

<file path=xl/ctrlProps/ctrlProp540.xml><?xml version="1.0" encoding="utf-8"?>
<formControlPr xmlns="http://schemas.microsoft.com/office/spreadsheetml/2009/9/main" objectType="Drop" dropStyle="combo" dx="16" fmlaLink="$C$19" fmlaRange="$L$6:$L$9" sel="2" val="0"/>
</file>

<file path=xl/ctrlProps/ctrlProp541.xml><?xml version="1.0" encoding="utf-8"?>
<formControlPr xmlns="http://schemas.microsoft.com/office/spreadsheetml/2009/9/main" objectType="Drop" dropStyle="combo" dx="16" fmlaLink="$C$40" fmlaRange="$L$6:$L$9" sel="4" val="0"/>
</file>

<file path=xl/ctrlProps/ctrlProp542.xml><?xml version="1.0" encoding="utf-8"?>
<formControlPr xmlns="http://schemas.microsoft.com/office/spreadsheetml/2009/9/main" objectType="Drop" dropStyle="combo" dx="16" fmlaLink="$C$40" fmlaRange="$L$6:$L$9" sel="4" val="0"/>
</file>

<file path=xl/ctrlProps/ctrlProp543.xml><?xml version="1.0" encoding="utf-8"?>
<formControlPr xmlns="http://schemas.microsoft.com/office/spreadsheetml/2009/9/main" objectType="Drop" dropStyle="combo" dx="16" fmlaLink="$C$43" fmlaRange="$L$6:$L$9" sel="2" val="0"/>
</file>

<file path=xl/ctrlProps/ctrlProp544.xml><?xml version="1.0" encoding="utf-8"?>
<formControlPr xmlns="http://schemas.microsoft.com/office/spreadsheetml/2009/9/main" objectType="Drop" dropStyle="combo" dx="16" fmlaLink="$C$19" fmlaRange="$L$6:$L$9" sel="2" val="0"/>
</file>

<file path=xl/ctrlProps/ctrlProp545.xml><?xml version="1.0" encoding="utf-8"?>
<formControlPr xmlns="http://schemas.microsoft.com/office/spreadsheetml/2009/9/main" objectType="Drop" dropStyle="combo" dx="16" fmlaLink="$C$40" fmlaRange="$L$6:$L$9" sel="4" val="0"/>
</file>

<file path=xl/ctrlProps/ctrlProp546.xml><?xml version="1.0" encoding="utf-8"?>
<formControlPr xmlns="http://schemas.microsoft.com/office/spreadsheetml/2009/9/main" objectType="Drop" dropStyle="combo" dx="16" fmlaLink="$C$49" fmlaRange="$L$6:$L$9" sel="2" val="0"/>
</file>

<file path=xl/ctrlProps/ctrlProp547.xml><?xml version="1.0" encoding="utf-8"?>
<formControlPr xmlns="http://schemas.microsoft.com/office/spreadsheetml/2009/9/main" objectType="Drop" dropStyle="combo" dx="16" fmlaLink="$C$38" fmlaRange="$K$6:$K$10" sel="2" val="0"/>
</file>

<file path=xl/ctrlProps/ctrlProp548.xml><?xml version="1.0" encoding="utf-8"?>
<formControlPr xmlns="http://schemas.microsoft.com/office/spreadsheetml/2009/9/main" objectType="Drop" dropStyle="combo" dx="16" fmlaLink="$C$38" fmlaRange="$K$6:$K$10" sel="2" val="0"/>
</file>

<file path=xl/ctrlProps/ctrlProp549.xml><?xml version="1.0" encoding="utf-8"?>
<formControlPr xmlns="http://schemas.microsoft.com/office/spreadsheetml/2009/9/main" objectType="Drop" dropStyle="combo" dx="16" fmlaLink="#REF!" fmlaRange="#REF!" sel="0" val="0"/>
</file>

<file path=xl/ctrlProps/ctrlProp55.xml><?xml version="1.0" encoding="utf-8"?>
<formControlPr xmlns="http://schemas.microsoft.com/office/spreadsheetml/2009/9/main" objectType="Drop" dropStyle="combo" dx="16" fmlaLink="#REF!" fmlaRange="$K$6:$K$9" sel="0" val="0"/>
</file>

<file path=xl/ctrlProps/ctrlProp550.xml><?xml version="1.0" encoding="utf-8"?>
<formControlPr xmlns="http://schemas.microsoft.com/office/spreadsheetml/2009/9/main" objectType="Drop" dropStyle="combo" dx="16" fmlaLink="#REF!" fmlaRange="#REF!" sel="0" val="0"/>
</file>

<file path=xl/ctrlProps/ctrlProp551.xml><?xml version="1.0" encoding="utf-8"?>
<formControlPr xmlns="http://schemas.microsoft.com/office/spreadsheetml/2009/9/main" objectType="Drop" dropStyle="combo" dx="16" fmlaLink="#REF!" fmlaRange="#REF!" sel="0" val="0"/>
</file>

<file path=xl/ctrlProps/ctrlProp552.xml><?xml version="1.0" encoding="utf-8"?>
<formControlPr xmlns="http://schemas.microsoft.com/office/spreadsheetml/2009/9/main" objectType="Drop" dropStyle="combo" dx="16" fmlaLink="#REF!" fmlaRange="$K$6:$K$9" sel="2" val="0"/>
</file>

<file path=xl/ctrlProps/ctrlProp553.xml><?xml version="1.0" encoding="utf-8"?>
<formControlPr xmlns="http://schemas.microsoft.com/office/spreadsheetml/2009/9/main" objectType="Drop" dropStyle="combo" dx="16" fmlaLink="#REF!" fmlaRange="$K$6:$K$9" sel="2" val="0"/>
</file>

<file path=xl/ctrlProps/ctrlProp554.xml><?xml version="1.0" encoding="utf-8"?>
<formControlPr xmlns="http://schemas.microsoft.com/office/spreadsheetml/2009/9/main" objectType="Drop" dropStyle="combo" dx="16" fmlaLink="#REF!" fmlaRange="#REF!" sel="0" val="0"/>
</file>

<file path=xl/ctrlProps/ctrlProp555.xml><?xml version="1.0" encoding="utf-8"?>
<formControlPr xmlns="http://schemas.microsoft.com/office/spreadsheetml/2009/9/main" objectType="Drop" dropStyle="combo" dx="16" fmlaLink="#REF!" fmlaRange="$K$6:$K$9" sel="2" val="0"/>
</file>

<file path=xl/ctrlProps/ctrlProp556.xml><?xml version="1.0" encoding="utf-8"?>
<formControlPr xmlns="http://schemas.microsoft.com/office/spreadsheetml/2009/9/main" objectType="Drop" dropStyle="combo" dx="16" fmlaLink="#REF!" fmlaRange="$K$6:$K$9" sel="3" val="0"/>
</file>

<file path=xl/ctrlProps/ctrlProp557.xml><?xml version="1.0" encoding="utf-8"?>
<formControlPr xmlns="http://schemas.microsoft.com/office/spreadsheetml/2009/9/main" objectType="Drop" dropStyle="combo" dx="16" fmlaLink="#REF!" fmlaRange="$K$6:$K$9" sel="2" val="0"/>
</file>

<file path=xl/ctrlProps/ctrlProp558.xml><?xml version="1.0" encoding="utf-8"?>
<formControlPr xmlns="http://schemas.microsoft.com/office/spreadsheetml/2009/9/main" objectType="Drop" dropStyle="combo" dx="16" fmlaLink="#REF!" fmlaRange="$K$6:$K$9" sel="4" val="0"/>
</file>

<file path=xl/ctrlProps/ctrlProp559.xml><?xml version="1.0" encoding="utf-8"?>
<formControlPr xmlns="http://schemas.microsoft.com/office/spreadsheetml/2009/9/main" objectType="Drop" dropStyle="combo" dx="16" fmlaLink="#REF!" fmlaRange="#REF!" sel="0" val="0"/>
</file>

<file path=xl/ctrlProps/ctrlProp56.xml><?xml version="1.0" encoding="utf-8"?>
<formControlPr xmlns="http://schemas.microsoft.com/office/spreadsheetml/2009/9/main" objectType="Drop" dropStyle="combo" dx="16" fmlaLink="#REF!" fmlaRange="$L$6:$L$9" sel="3" val="0"/>
</file>

<file path=xl/ctrlProps/ctrlProp560.xml><?xml version="1.0" encoding="utf-8"?>
<formControlPr xmlns="http://schemas.microsoft.com/office/spreadsheetml/2009/9/main" objectType="Drop" dropStyle="combo" dx="16" fmlaLink="#REF!" fmlaRange="#REF!" sel="0" val="0"/>
</file>

<file path=xl/ctrlProps/ctrlProp561.xml><?xml version="1.0" encoding="utf-8"?>
<formControlPr xmlns="http://schemas.microsoft.com/office/spreadsheetml/2009/9/main" objectType="Drop" dropStyle="combo" dx="16" fmlaLink="#REF!" fmlaRange="#REF!" sel="0" val="0"/>
</file>

<file path=xl/ctrlProps/ctrlProp562.xml><?xml version="1.0" encoding="utf-8"?>
<formControlPr xmlns="http://schemas.microsoft.com/office/spreadsheetml/2009/9/main" objectType="Drop" dropStyle="combo" dx="16" fmlaLink="#REF!" fmlaRange="$K$6:$K$9" sel="2" val="0"/>
</file>

<file path=xl/ctrlProps/ctrlProp563.xml><?xml version="1.0" encoding="utf-8"?>
<formControlPr xmlns="http://schemas.microsoft.com/office/spreadsheetml/2009/9/main" objectType="Drop" dropStyle="combo" dx="16" fmlaLink="#REF!" fmlaRange="$K$6:$K$9" sel="2" val="0"/>
</file>

<file path=xl/ctrlProps/ctrlProp564.xml><?xml version="1.0" encoding="utf-8"?>
<formControlPr xmlns="http://schemas.microsoft.com/office/spreadsheetml/2009/9/main" objectType="Drop" dropStyle="combo" dx="16" fmlaLink="#REF!" fmlaRange="#REF!" sel="0" val="0"/>
</file>

<file path=xl/ctrlProps/ctrlProp565.xml><?xml version="1.0" encoding="utf-8"?>
<formControlPr xmlns="http://schemas.microsoft.com/office/spreadsheetml/2009/9/main" objectType="Drop" dropStyle="combo" dx="16" fmlaLink="#REF!" fmlaRange="$K$6:$K$9" sel="2" val="0"/>
</file>

<file path=xl/ctrlProps/ctrlProp566.xml><?xml version="1.0" encoding="utf-8"?>
<formControlPr xmlns="http://schemas.microsoft.com/office/spreadsheetml/2009/9/main" objectType="Drop" dropStyle="combo" dx="16" fmlaLink="#REF!" fmlaRange="$K$6:$K$9" sel="3" val="0"/>
</file>

<file path=xl/ctrlProps/ctrlProp567.xml><?xml version="1.0" encoding="utf-8"?>
<formControlPr xmlns="http://schemas.microsoft.com/office/spreadsheetml/2009/9/main" objectType="Drop" dropStyle="combo" dx="16" fmlaLink="#REF!" fmlaRange="$K$6:$K$9" sel="2" val="0"/>
</file>

<file path=xl/ctrlProps/ctrlProp568.xml><?xml version="1.0" encoding="utf-8"?>
<formControlPr xmlns="http://schemas.microsoft.com/office/spreadsheetml/2009/9/main" objectType="Drop" dropStyle="combo" dx="16" fmlaLink="#REF!" fmlaRange="$K$6:$K$9" sel="4" val="0"/>
</file>

<file path=xl/ctrlProps/ctrlProp569.xml><?xml version="1.0" encoding="utf-8"?>
<formControlPr xmlns="http://schemas.microsoft.com/office/spreadsheetml/2009/9/main" objectType="Drop" dropStyle="combo" dx="16" fmlaLink="#REF!" fmlaRange="$L$6:$L$9" sel="1" val="0"/>
</file>

<file path=xl/ctrlProps/ctrlProp57.xml><?xml version="1.0" encoding="utf-8"?>
<formControlPr xmlns="http://schemas.microsoft.com/office/spreadsheetml/2009/9/main" objectType="Drop" dropStyle="combo" dx="16" fmlaLink="#REF!" fmlaRange="$K$6:$K$9" sel="0" val="0"/>
</file>

<file path=xl/ctrlProps/ctrlProp570.xml><?xml version="1.0" encoding="utf-8"?>
<formControlPr xmlns="http://schemas.microsoft.com/office/spreadsheetml/2009/9/main" objectType="Drop" dropStyle="combo" dx="16" fmlaLink="#REF!" fmlaRange="#REF!" sel="0" val="0"/>
</file>

<file path=xl/ctrlProps/ctrlProp571.xml><?xml version="1.0" encoding="utf-8"?>
<formControlPr xmlns="http://schemas.microsoft.com/office/spreadsheetml/2009/9/main" objectType="Drop" dropStyle="combo" dx="16" fmlaLink="#REF!" fmlaRange="#REF!" sel="0" val="0"/>
</file>

<file path=xl/ctrlProps/ctrlProp572.xml><?xml version="1.0" encoding="utf-8"?>
<formControlPr xmlns="http://schemas.microsoft.com/office/spreadsheetml/2009/9/main" objectType="Drop" dropStyle="combo" dx="16" fmlaLink="#REF!" fmlaRange="#REF!" sel="0" val="0"/>
</file>

<file path=xl/ctrlProps/ctrlProp573.xml><?xml version="1.0" encoding="utf-8"?>
<formControlPr xmlns="http://schemas.microsoft.com/office/spreadsheetml/2009/9/main" objectType="Drop" dropStyle="combo" dx="16" fmlaLink="#REF!" fmlaRange="#REF!" sel="0" val="0"/>
</file>

<file path=xl/ctrlProps/ctrlProp574.xml><?xml version="1.0" encoding="utf-8"?>
<formControlPr xmlns="http://schemas.microsoft.com/office/spreadsheetml/2009/9/main" objectType="Drop" dropStyle="combo" dx="16" fmlaLink="#REF!" fmlaRange="#REF!" sel="0" val="0"/>
</file>

<file path=xl/ctrlProps/ctrlProp575.xml><?xml version="1.0" encoding="utf-8"?>
<formControlPr xmlns="http://schemas.microsoft.com/office/spreadsheetml/2009/9/main" objectType="Drop" dropStyle="combo" dx="16" fmlaLink="#REF!" fmlaRange="#REF!" sel="0" val="0"/>
</file>

<file path=xl/ctrlProps/ctrlProp576.xml><?xml version="1.0" encoding="utf-8"?>
<formControlPr xmlns="http://schemas.microsoft.com/office/spreadsheetml/2009/9/main" objectType="Drop" dropStyle="combo" dx="16" fmlaLink="#REF!" fmlaRange="#REF!" sel="0" val="0"/>
</file>

<file path=xl/ctrlProps/ctrlProp577.xml><?xml version="1.0" encoding="utf-8"?>
<formControlPr xmlns="http://schemas.microsoft.com/office/spreadsheetml/2009/9/main" objectType="Drop" dropStyle="combo" dx="16" fmlaLink="#REF!" fmlaRange="#REF!" sel="0" val="0"/>
</file>

<file path=xl/ctrlProps/ctrlProp578.xml><?xml version="1.0" encoding="utf-8"?>
<formControlPr xmlns="http://schemas.microsoft.com/office/spreadsheetml/2009/9/main" objectType="Drop" dropStyle="combo" dx="16" fmlaLink="#REF!" fmlaRange="$K$6:$K$9" sel="2" val="0"/>
</file>

<file path=xl/ctrlProps/ctrlProp579.xml><?xml version="1.0" encoding="utf-8"?>
<formControlPr xmlns="http://schemas.microsoft.com/office/spreadsheetml/2009/9/main" objectType="Drop" dropStyle="combo" dx="16" fmlaLink="#REF!" fmlaRange="$K$6:$K$9" sel="2" val="0"/>
</file>

<file path=xl/ctrlProps/ctrlProp58.xml><?xml version="1.0" encoding="utf-8"?>
<formControlPr xmlns="http://schemas.microsoft.com/office/spreadsheetml/2009/9/main" objectType="Drop" dropStyle="combo" dx="16" fmlaLink="#REF!" fmlaRange="$L$6:$L$9" sel="0" val="0"/>
</file>

<file path=xl/ctrlProps/ctrlProp580.xml><?xml version="1.0" encoding="utf-8"?>
<formControlPr xmlns="http://schemas.microsoft.com/office/spreadsheetml/2009/9/main" objectType="Drop" dropStyle="combo" dx="16" fmlaLink="#REF!" fmlaRange="#REF!" sel="0" val="0"/>
</file>

<file path=xl/ctrlProps/ctrlProp581.xml><?xml version="1.0" encoding="utf-8"?>
<formControlPr xmlns="http://schemas.microsoft.com/office/spreadsheetml/2009/9/main" objectType="Drop" dropStyle="combo" dx="16" fmlaLink="#REF!" fmlaRange="$K$6:$K$9" sel="2" val="0"/>
</file>

<file path=xl/ctrlProps/ctrlProp582.xml><?xml version="1.0" encoding="utf-8"?>
<formControlPr xmlns="http://schemas.microsoft.com/office/spreadsheetml/2009/9/main" objectType="Drop" dropStyle="combo" dx="16" fmlaLink="#REF!" fmlaRange="$K$6:$K$9" sel="3" val="0"/>
</file>

<file path=xl/ctrlProps/ctrlProp583.xml><?xml version="1.0" encoding="utf-8"?>
<formControlPr xmlns="http://schemas.microsoft.com/office/spreadsheetml/2009/9/main" objectType="Drop" dropStyle="combo" dx="16" fmlaLink="#REF!" fmlaRange="$K$6:$K$9" sel="2" val="0"/>
</file>

<file path=xl/ctrlProps/ctrlProp584.xml><?xml version="1.0" encoding="utf-8"?>
<formControlPr xmlns="http://schemas.microsoft.com/office/spreadsheetml/2009/9/main" objectType="Drop" dropStyle="combo" dx="16" fmlaLink="#REF!" fmlaRange="$K$6:$K$9" sel="4" val="0"/>
</file>

<file path=xl/ctrlProps/ctrlProp585.xml><?xml version="1.0" encoding="utf-8"?>
<formControlPr xmlns="http://schemas.microsoft.com/office/spreadsheetml/2009/9/main" objectType="Drop" dropStyle="combo" dx="16" fmlaLink="#REF!" fmlaRange="$K$6:$K$9" sel="2" val="0"/>
</file>

<file path=xl/ctrlProps/ctrlProp586.xml><?xml version="1.0" encoding="utf-8"?>
<formControlPr xmlns="http://schemas.microsoft.com/office/spreadsheetml/2009/9/main" objectType="Drop" dropStyle="combo" dx="16" fmlaLink="#REF!" fmlaRange="$K$6:$K$9" sel="0" val="0"/>
</file>

<file path=xl/ctrlProps/ctrlProp587.xml><?xml version="1.0" encoding="utf-8"?>
<formControlPr xmlns="http://schemas.microsoft.com/office/spreadsheetml/2009/9/main" objectType="Drop" dropStyle="combo" dx="16" fmlaLink="#REF!" fmlaRange="$L$6:$L$9" sel="0" val="0"/>
</file>

<file path=xl/ctrlProps/ctrlProp588.xml><?xml version="1.0" encoding="utf-8"?>
<formControlPr xmlns="http://schemas.microsoft.com/office/spreadsheetml/2009/9/main" objectType="Drop" dropStyle="combo" dx="16" fmlaLink="#REF!" fmlaRange="$K$6:$K$9" sel="0" val="0"/>
</file>

<file path=xl/ctrlProps/ctrlProp589.xml><?xml version="1.0" encoding="utf-8"?>
<formControlPr xmlns="http://schemas.microsoft.com/office/spreadsheetml/2009/9/main" objectType="Drop" dropStyle="combo" dx="16" fmlaLink="#REF!" fmlaRange="$L$6:$L$9" sel="0" val="0"/>
</file>

<file path=xl/ctrlProps/ctrlProp59.xml><?xml version="1.0" encoding="utf-8"?>
<formControlPr xmlns="http://schemas.microsoft.com/office/spreadsheetml/2009/9/main" objectType="Drop" dropStyle="combo" dx="16" fmlaLink="#REF!" fmlaRange="$K$6:$K$9" sel="0" val="0"/>
</file>

<file path=xl/ctrlProps/ctrlProp590.xml><?xml version="1.0" encoding="utf-8"?>
<formControlPr xmlns="http://schemas.microsoft.com/office/spreadsheetml/2009/9/main" objectType="Drop" dropStyle="combo" dx="16" fmlaLink="#REF!" fmlaRange="$K$6:$K$9" sel="0" val="0"/>
</file>

<file path=xl/ctrlProps/ctrlProp591.xml><?xml version="1.0" encoding="utf-8"?>
<formControlPr xmlns="http://schemas.microsoft.com/office/spreadsheetml/2009/9/main" objectType="Drop" dropStyle="combo" dx="16" fmlaLink="#REF!" fmlaRange="$L$6:$L$9" sel="3" val="0"/>
</file>

<file path=xl/ctrlProps/ctrlProp592.xml><?xml version="1.0" encoding="utf-8"?>
<formControlPr xmlns="http://schemas.microsoft.com/office/spreadsheetml/2009/9/main" objectType="Drop" dropStyle="combo" dx="16" fmlaLink="#REF!" fmlaRange="$K$6:$K$9" sel="0" val="0"/>
</file>

<file path=xl/ctrlProps/ctrlProp593.xml><?xml version="1.0" encoding="utf-8"?>
<formControlPr xmlns="http://schemas.microsoft.com/office/spreadsheetml/2009/9/main" objectType="Drop" dropStyle="combo" dx="16" fmlaLink="#REF!" fmlaRange="$L$6:$L$9" sel="4" val="0"/>
</file>

<file path=xl/ctrlProps/ctrlProp594.xml><?xml version="1.0" encoding="utf-8"?>
<formControlPr xmlns="http://schemas.microsoft.com/office/spreadsheetml/2009/9/main" objectType="Drop" dropStyle="combo" dx="16" fmlaLink="#REF!" fmlaRange="$K$6:$K$9" sel="2" val="0"/>
</file>

<file path=xl/ctrlProps/ctrlProp595.xml><?xml version="1.0" encoding="utf-8"?>
<formControlPr xmlns="http://schemas.microsoft.com/office/spreadsheetml/2009/9/main" objectType="Drop" dropStyle="combo" dx="16" fmlaLink="#REF!" fmlaRange="$L$6:$L$9" sel="0" val="0"/>
</file>

<file path=xl/ctrlProps/ctrlProp596.xml><?xml version="1.0" encoding="utf-8"?>
<formControlPr xmlns="http://schemas.microsoft.com/office/spreadsheetml/2009/9/main" objectType="Drop" dropStyle="combo" dx="16" fmlaLink="#REF!" fmlaRange="$K$6:$K$9" sel="0" val="0"/>
</file>

<file path=xl/ctrlProps/ctrlProp597.xml><?xml version="1.0" encoding="utf-8"?>
<formControlPr xmlns="http://schemas.microsoft.com/office/spreadsheetml/2009/9/main" objectType="Drop" dropStyle="combo" dx="16" fmlaLink="#REF!" fmlaRange="$L$6:$L$9" sel="4" val="0"/>
</file>

<file path=xl/ctrlProps/ctrlProp598.xml><?xml version="1.0" encoding="utf-8"?>
<formControlPr xmlns="http://schemas.microsoft.com/office/spreadsheetml/2009/9/main" objectType="Drop" dropStyle="combo" dx="16" fmlaLink="#REF!" fmlaRange="$K$6:$K$9" sel="2" val="0"/>
</file>

<file path=xl/ctrlProps/ctrlProp599.xml><?xml version="1.0" encoding="utf-8"?>
<formControlPr xmlns="http://schemas.microsoft.com/office/spreadsheetml/2009/9/main" objectType="Drop" dropStyle="combo" dx="16" fmlaLink="#REF!" fmlaRange="$L$6:$L$9" sel="4" val="0"/>
</file>

<file path=xl/ctrlProps/ctrlProp6.xml><?xml version="1.0" encoding="utf-8"?>
<formControlPr xmlns="http://schemas.microsoft.com/office/spreadsheetml/2009/9/main" objectType="Drop" dropStyle="combo" dx="16" fmlaLink="#REF!" fmlaRange="#REF!" sel="0" val="0"/>
</file>

<file path=xl/ctrlProps/ctrlProp60.xml><?xml version="1.0" encoding="utf-8"?>
<formControlPr xmlns="http://schemas.microsoft.com/office/spreadsheetml/2009/9/main" objectType="Drop" dropStyle="combo" dx="16" fmlaLink="#REF!" fmlaRange="$L$6:$L$9" sel="0" val="0"/>
</file>

<file path=xl/ctrlProps/ctrlProp600.xml><?xml version="1.0" encoding="utf-8"?>
<formControlPr xmlns="http://schemas.microsoft.com/office/spreadsheetml/2009/9/main" objectType="Drop" dropStyle="combo" dx="16" fmlaLink="#REF!" fmlaRange="$K$6:$K$9" sel="2" val="0"/>
</file>

<file path=xl/ctrlProps/ctrlProp601.xml><?xml version="1.0" encoding="utf-8"?>
<formControlPr xmlns="http://schemas.microsoft.com/office/spreadsheetml/2009/9/main" objectType="Drop" dropStyle="combo" dx="16" fmlaLink="#REF!" fmlaRange="$L$6:$L$9" sel="4" val="0"/>
</file>

<file path=xl/ctrlProps/ctrlProp602.xml><?xml version="1.0" encoding="utf-8"?>
<formControlPr xmlns="http://schemas.microsoft.com/office/spreadsheetml/2009/9/main" objectType="Drop" dropStyle="combo" dx="16" fmlaLink="#REF!" fmlaRange="$K$6:$K$9" sel="2" val="0"/>
</file>

<file path=xl/ctrlProps/ctrlProp603.xml><?xml version="1.0" encoding="utf-8"?>
<formControlPr xmlns="http://schemas.microsoft.com/office/spreadsheetml/2009/9/main" objectType="Drop" dropStyle="combo" dx="16" fmlaLink="#REF!" fmlaRange="$L$6:$L$9" sel="4" val="0"/>
</file>

<file path=xl/ctrlProps/ctrlProp604.xml><?xml version="1.0" encoding="utf-8"?>
<formControlPr xmlns="http://schemas.microsoft.com/office/spreadsheetml/2009/9/main" objectType="Drop" dropStyle="combo" dx="16" fmlaLink="#REF!" fmlaRange="$K$6:$K$9" sel="2" val="0"/>
</file>

<file path=xl/ctrlProps/ctrlProp605.xml><?xml version="1.0" encoding="utf-8"?>
<formControlPr xmlns="http://schemas.microsoft.com/office/spreadsheetml/2009/9/main" objectType="Drop" dropStyle="combo" dx="16" fmlaLink="#REF!" fmlaRange="$L$6:$L$9" sel="3" val="0"/>
</file>

<file path=xl/ctrlProps/ctrlProp606.xml><?xml version="1.0" encoding="utf-8"?>
<formControlPr xmlns="http://schemas.microsoft.com/office/spreadsheetml/2009/9/main" objectType="Drop" dropStyle="combo" dx="16" fmlaLink="#REF!" fmlaRange="$K$6:$K$9" sel="0" val="0"/>
</file>

<file path=xl/ctrlProps/ctrlProp607.xml><?xml version="1.0" encoding="utf-8"?>
<formControlPr xmlns="http://schemas.microsoft.com/office/spreadsheetml/2009/9/main" objectType="Drop" dropStyle="combo" dx="16" fmlaLink="#REF!" fmlaRange="$L$6:$L$9" sel="3" val="0"/>
</file>

<file path=xl/ctrlProps/ctrlProp608.xml><?xml version="1.0" encoding="utf-8"?>
<formControlPr xmlns="http://schemas.microsoft.com/office/spreadsheetml/2009/9/main" objectType="Drop" dropStyle="combo" dx="16" fmlaLink="#REF!" fmlaRange="$K$6:$K$9" sel="0" val="0"/>
</file>

<file path=xl/ctrlProps/ctrlProp609.xml><?xml version="1.0" encoding="utf-8"?>
<formControlPr xmlns="http://schemas.microsoft.com/office/spreadsheetml/2009/9/main" objectType="Drop" dropStyle="combo" dx="16" fmlaLink="#REF!" fmlaRange="$L$6:$L$9" sel="3" val="0"/>
</file>

<file path=xl/ctrlProps/ctrlProp61.xml><?xml version="1.0" encoding="utf-8"?>
<formControlPr xmlns="http://schemas.microsoft.com/office/spreadsheetml/2009/9/main" objectType="Drop" dropStyle="combo" dx="16" fmlaLink="#REF!" fmlaRange="$K$6:$K$9" sel="0" val="0"/>
</file>

<file path=xl/ctrlProps/ctrlProp610.xml><?xml version="1.0" encoding="utf-8"?>
<formControlPr xmlns="http://schemas.microsoft.com/office/spreadsheetml/2009/9/main" objectType="Drop" dropStyle="combo" dx="16" fmlaLink="#REF!" fmlaRange="$K$6:$K$9" sel="0" val="0"/>
</file>

<file path=xl/ctrlProps/ctrlProp611.xml><?xml version="1.0" encoding="utf-8"?>
<formControlPr xmlns="http://schemas.microsoft.com/office/spreadsheetml/2009/9/main" objectType="Drop" dropStyle="combo" dx="16" fmlaLink="#REF!" fmlaRange="$L$6:$L$9" sel="3" val="0"/>
</file>

<file path=xl/ctrlProps/ctrlProp612.xml><?xml version="1.0" encoding="utf-8"?>
<formControlPr xmlns="http://schemas.microsoft.com/office/spreadsheetml/2009/9/main" objectType="Drop" dropStyle="combo" dx="16" fmlaLink="#REF!" fmlaRange="$K$6:$K$9" sel="0" val="0"/>
</file>

<file path=xl/ctrlProps/ctrlProp613.xml><?xml version="1.0" encoding="utf-8"?>
<formControlPr xmlns="http://schemas.microsoft.com/office/spreadsheetml/2009/9/main" objectType="Drop" dropStyle="combo" dx="16" fmlaLink="#REF!" fmlaRange="$L$6:$L$9" sel="0" val="0"/>
</file>

<file path=xl/ctrlProps/ctrlProp614.xml><?xml version="1.0" encoding="utf-8"?>
<formControlPr xmlns="http://schemas.microsoft.com/office/spreadsheetml/2009/9/main" objectType="Drop" dropStyle="combo" dx="16" fmlaLink="#REF!" fmlaRange="$K$6:$K$9" sel="0" val="0"/>
</file>

<file path=xl/ctrlProps/ctrlProp615.xml><?xml version="1.0" encoding="utf-8"?>
<formControlPr xmlns="http://schemas.microsoft.com/office/spreadsheetml/2009/9/main" objectType="Drop" dropStyle="combo" dx="16" fmlaLink="#REF!" fmlaRange="$L$6:$L$9" sel="0" val="0"/>
</file>

<file path=xl/ctrlProps/ctrlProp616.xml><?xml version="1.0" encoding="utf-8"?>
<formControlPr xmlns="http://schemas.microsoft.com/office/spreadsheetml/2009/9/main" objectType="Drop" dropStyle="combo" dx="16" fmlaLink="#REF!" fmlaRange="$K$6:$K$9" sel="0" val="0"/>
</file>

<file path=xl/ctrlProps/ctrlProp617.xml><?xml version="1.0" encoding="utf-8"?>
<formControlPr xmlns="http://schemas.microsoft.com/office/spreadsheetml/2009/9/main" objectType="Drop" dropStyle="combo" dx="16" fmlaLink="#REF!" fmlaRange="$L$6:$L$9" sel="0" val="0"/>
</file>

<file path=xl/ctrlProps/ctrlProp618.xml><?xml version="1.0" encoding="utf-8"?>
<formControlPr xmlns="http://schemas.microsoft.com/office/spreadsheetml/2009/9/main" objectType="Drop" dropStyle="combo" dx="16" fmlaLink="#REF!" fmlaRange="$K$6:$K$9" sel="0" val="0"/>
</file>

<file path=xl/ctrlProps/ctrlProp619.xml><?xml version="1.0" encoding="utf-8"?>
<formControlPr xmlns="http://schemas.microsoft.com/office/spreadsheetml/2009/9/main" objectType="Drop" dropStyle="combo" dx="16" fmlaLink="#REF!" fmlaRange="$L$6:$L$9" sel="3" val="0"/>
</file>

<file path=xl/ctrlProps/ctrlProp62.xml><?xml version="1.0" encoding="utf-8"?>
<formControlPr xmlns="http://schemas.microsoft.com/office/spreadsheetml/2009/9/main" objectType="Drop" dropStyle="combo" dx="16" fmlaLink="#REF!" fmlaRange="$L$6:$L$9" sel="0" val="0"/>
</file>

<file path=xl/ctrlProps/ctrlProp620.xml><?xml version="1.0" encoding="utf-8"?>
<formControlPr xmlns="http://schemas.microsoft.com/office/spreadsheetml/2009/9/main" objectType="Drop" dropStyle="combo" dx="16" fmlaLink="#REF!" fmlaRange="$K$6:$K$9" sel="0" val="0"/>
</file>

<file path=xl/ctrlProps/ctrlProp621.xml><?xml version="1.0" encoding="utf-8"?>
<formControlPr xmlns="http://schemas.microsoft.com/office/spreadsheetml/2009/9/main" objectType="Drop" dropStyle="combo" dx="16" fmlaLink="#REF!" fmlaRange="$L$6:$L$9" sel="0" val="0"/>
</file>

<file path=xl/ctrlProps/ctrlProp622.xml><?xml version="1.0" encoding="utf-8"?>
<formControlPr xmlns="http://schemas.microsoft.com/office/spreadsheetml/2009/9/main" objectType="Drop" dropStyle="combo" dx="16" fmlaLink="#REF!" fmlaRange="$K$6:$K$9" sel="0" val="0"/>
</file>

<file path=xl/ctrlProps/ctrlProp623.xml><?xml version="1.0" encoding="utf-8"?>
<formControlPr xmlns="http://schemas.microsoft.com/office/spreadsheetml/2009/9/main" objectType="Drop" dropStyle="combo" dx="16" fmlaLink="#REF!" fmlaRange="$L$6:$L$9" sel="0" val="0"/>
</file>

<file path=xl/ctrlProps/ctrlProp624.xml><?xml version="1.0" encoding="utf-8"?>
<formControlPr xmlns="http://schemas.microsoft.com/office/spreadsheetml/2009/9/main" objectType="Drop" dropStyle="combo" dx="16" fmlaLink="#REF!" fmlaRange="$K$6:$K$9" sel="0" val="0"/>
</file>

<file path=xl/ctrlProps/ctrlProp625.xml><?xml version="1.0" encoding="utf-8"?>
<formControlPr xmlns="http://schemas.microsoft.com/office/spreadsheetml/2009/9/main" objectType="Drop" dropStyle="combo" dx="16" fmlaLink="#REF!" fmlaRange="$L$6:$L$9" sel="3" val="0"/>
</file>

<file path=xl/ctrlProps/ctrlProp626.xml><?xml version="1.0" encoding="utf-8"?>
<formControlPr xmlns="http://schemas.microsoft.com/office/spreadsheetml/2009/9/main" objectType="Drop" dropStyle="combo" dx="16" fmlaLink="#REF!" fmlaRange="$K$6:$K$9" sel="0" val="0"/>
</file>

<file path=xl/ctrlProps/ctrlProp627.xml><?xml version="1.0" encoding="utf-8"?>
<formControlPr xmlns="http://schemas.microsoft.com/office/spreadsheetml/2009/9/main" objectType="Drop" dropStyle="combo" dx="16" fmlaLink="#REF!" fmlaRange="$L$6:$L$9" sel="0" val="0"/>
</file>

<file path=xl/ctrlProps/ctrlProp628.xml><?xml version="1.0" encoding="utf-8"?>
<formControlPr xmlns="http://schemas.microsoft.com/office/spreadsheetml/2009/9/main" objectType="Drop" dropStyle="combo" dx="16" fmlaLink="#REF!" fmlaRange="$K$6:$K$9" sel="0" val="0"/>
</file>

<file path=xl/ctrlProps/ctrlProp629.xml><?xml version="1.0" encoding="utf-8"?>
<formControlPr xmlns="http://schemas.microsoft.com/office/spreadsheetml/2009/9/main" objectType="Drop" dropStyle="combo" dx="16" fmlaLink="#REF!" fmlaRange="$L$6:$L$9" sel="0" val="0"/>
</file>

<file path=xl/ctrlProps/ctrlProp63.xml><?xml version="1.0" encoding="utf-8"?>
<formControlPr xmlns="http://schemas.microsoft.com/office/spreadsheetml/2009/9/main" objectType="Drop" dropStyle="combo" dx="16" fmlaLink="#REF!" fmlaRange="$K$6:$K$9" sel="0" val="0"/>
</file>

<file path=xl/ctrlProps/ctrlProp630.xml><?xml version="1.0" encoding="utf-8"?>
<formControlPr xmlns="http://schemas.microsoft.com/office/spreadsheetml/2009/9/main" objectType="Drop" dropStyle="combo" dx="16" fmlaLink="#REF!" fmlaRange="$K$6:$K$9" sel="0" val="0"/>
</file>

<file path=xl/ctrlProps/ctrlProp631.xml><?xml version="1.0" encoding="utf-8"?>
<formControlPr xmlns="http://schemas.microsoft.com/office/spreadsheetml/2009/9/main" objectType="Drop" dropStyle="combo" dx="16" fmlaLink="#REF!" fmlaRange="$L$6:$L$9" sel="0" val="0"/>
</file>

<file path=xl/ctrlProps/ctrlProp632.xml><?xml version="1.0" encoding="utf-8"?>
<formControlPr xmlns="http://schemas.microsoft.com/office/spreadsheetml/2009/9/main" objectType="Drop" dropStyle="combo" dx="16" fmlaLink="#REF!" fmlaRange="$K$6:$K$9" sel="0" val="0"/>
</file>

<file path=xl/ctrlProps/ctrlProp633.xml><?xml version="1.0" encoding="utf-8"?>
<formControlPr xmlns="http://schemas.microsoft.com/office/spreadsheetml/2009/9/main" objectType="Drop" dropStyle="combo" dx="16" fmlaLink="#REF!" fmlaRange="$L$6:$L$9" sel="0" val="0"/>
</file>

<file path=xl/ctrlProps/ctrlProp634.xml><?xml version="1.0" encoding="utf-8"?>
<formControlPr xmlns="http://schemas.microsoft.com/office/spreadsheetml/2009/9/main" objectType="Drop" dropStyle="combo" dx="16" fmlaLink="#REF!" fmlaRange="$K$6:$K$9" sel="0" val="0"/>
</file>

<file path=xl/ctrlProps/ctrlProp635.xml><?xml version="1.0" encoding="utf-8"?>
<formControlPr xmlns="http://schemas.microsoft.com/office/spreadsheetml/2009/9/main" objectType="Drop" dropStyle="combo" dx="16" fmlaLink="#REF!" fmlaRange="$L$6:$L$9" sel="0" val="0"/>
</file>

<file path=xl/ctrlProps/ctrlProp636.xml><?xml version="1.0" encoding="utf-8"?>
<formControlPr xmlns="http://schemas.microsoft.com/office/spreadsheetml/2009/9/main" objectType="Drop" dropStyle="combo" dx="16" fmlaLink="#REF!" fmlaRange="$K$6:$K$9" sel="0" val="0"/>
</file>

<file path=xl/ctrlProps/ctrlProp637.xml><?xml version="1.0" encoding="utf-8"?>
<formControlPr xmlns="http://schemas.microsoft.com/office/spreadsheetml/2009/9/main" objectType="Drop" dropStyle="combo" dx="16" fmlaLink="#REF!" fmlaRange="$L$6:$L$9" sel="0" val="0"/>
</file>

<file path=xl/ctrlProps/ctrlProp638.xml><?xml version="1.0" encoding="utf-8"?>
<formControlPr xmlns="http://schemas.microsoft.com/office/spreadsheetml/2009/9/main" objectType="Drop" dropStyle="combo" dx="16" fmlaLink="#REF!" fmlaRange="$K$6:$K$9" sel="0" val="0"/>
</file>

<file path=xl/ctrlProps/ctrlProp639.xml><?xml version="1.0" encoding="utf-8"?>
<formControlPr xmlns="http://schemas.microsoft.com/office/spreadsheetml/2009/9/main" objectType="Drop" dropStyle="combo" dx="16" fmlaLink="#REF!" fmlaRange="$L$6:$L$9" sel="0" val="0"/>
</file>

<file path=xl/ctrlProps/ctrlProp64.xml><?xml version="1.0" encoding="utf-8"?>
<formControlPr xmlns="http://schemas.microsoft.com/office/spreadsheetml/2009/9/main" objectType="Drop" dropStyle="combo" dx="16" fmlaLink="#REF!" fmlaRange="$L$6:$L$9" sel="0" val="0"/>
</file>

<file path=xl/ctrlProps/ctrlProp640.xml><?xml version="1.0" encoding="utf-8"?>
<formControlPr xmlns="http://schemas.microsoft.com/office/spreadsheetml/2009/9/main" objectType="Drop" dropStyle="combo" dx="16" fmlaLink="#REF!" fmlaRange="$K$6:$K$9" sel="0" val="0"/>
</file>

<file path=xl/ctrlProps/ctrlProp641.xml><?xml version="1.0" encoding="utf-8"?>
<formControlPr xmlns="http://schemas.microsoft.com/office/spreadsheetml/2009/9/main" objectType="Drop" dropStyle="combo" dx="16" fmlaLink="#REF!" fmlaRange="$L$6:$L$9" sel="0" val="0"/>
</file>

<file path=xl/ctrlProps/ctrlProp642.xml><?xml version="1.0" encoding="utf-8"?>
<formControlPr xmlns="http://schemas.microsoft.com/office/spreadsheetml/2009/9/main" objectType="Drop" dropStyle="combo" dx="16" fmlaLink="#REF!" fmlaRange="$K$6:$K$9" sel="0" val="0"/>
</file>

<file path=xl/ctrlProps/ctrlProp643.xml><?xml version="1.0" encoding="utf-8"?>
<formControlPr xmlns="http://schemas.microsoft.com/office/spreadsheetml/2009/9/main" objectType="Drop" dropStyle="combo" dx="16" fmlaLink="#REF!" fmlaRange="$L$6:$L$9" sel="0" val="0"/>
</file>

<file path=xl/ctrlProps/ctrlProp644.xml><?xml version="1.0" encoding="utf-8"?>
<formControlPr xmlns="http://schemas.microsoft.com/office/spreadsheetml/2009/9/main" objectType="Drop" dropStyle="combo" dx="16" fmlaLink="#REF!" fmlaRange="$K$6:$K$9" sel="0" val="0"/>
</file>

<file path=xl/ctrlProps/ctrlProp645.xml><?xml version="1.0" encoding="utf-8"?>
<formControlPr xmlns="http://schemas.microsoft.com/office/spreadsheetml/2009/9/main" objectType="Drop" dropStyle="combo" dx="16" fmlaLink="#REF!" fmlaRange="$L$6:$L$9" sel="0" val="0"/>
</file>

<file path=xl/ctrlProps/ctrlProp646.xml><?xml version="1.0" encoding="utf-8"?>
<formControlPr xmlns="http://schemas.microsoft.com/office/spreadsheetml/2009/9/main" objectType="Drop" dropStyle="combo" dx="16" fmlaLink="#REF!" fmlaRange="$K$6:$K$9" sel="0" val="0"/>
</file>

<file path=xl/ctrlProps/ctrlProp647.xml><?xml version="1.0" encoding="utf-8"?>
<formControlPr xmlns="http://schemas.microsoft.com/office/spreadsheetml/2009/9/main" objectType="Drop" dropStyle="combo" dx="16" fmlaLink="#REF!" fmlaRange="$L$6:$L$9" sel="0" val="0"/>
</file>

<file path=xl/ctrlProps/ctrlProp648.xml><?xml version="1.0" encoding="utf-8"?>
<formControlPr xmlns="http://schemas.microsoft.com/office/spreadsheetml/2009/9/main" objectType="Drop" dropStyle="combo" dx="16" fmlaLink="#REF!" fmlaRange="$K$6:$K$9" sel="0" val="0"/>
</file>

<file path=xl/ctrlProps/ctrlProp649.xml><?xml version="1.0" encoding="utf-8"?>
<formControlPr xmlns="http://schemas.microsoft.com/office/spreadsheetml/2009/9/main" objectType="Drop" dropStyle="combo" dx="16" fmlaLink="#REF!" fmlaRange="$L$6:$L$9" sel="0" val="0"/>
</file>

<file path=xl/ctrlProps/ctrlProp65.xml><?xml version="1.0" encoding="utf-8"?>
<formControlPr xmlns="http://schemas.microsoft.com/office/spreadsheetml/2009/9/main" objectType="Drop" dropStyle="combo" dx="16" fmlaLink="#REF!" fmlaRange="$K$6:$K$9" sel="0" val="0"/>
</file>

<file path=xl/ctrlProps/ctrlProp650.xml><?xml version="1.0" encoding="utf-8"?>
<formControlPr xmlns="http://schemas.microsoft.com/office/spreadsheetml/2009/9/main" objectType="Drop" dropStyle="combo" dx="16" fmlaLink="#REF!" fmlaRange="$K$6:$K$9" sel="0" val="0"/>
</file>

<file path=xl/ctrlProps/ctrlProp651.xml><?xml version="1.0" encoding="utf-8"?>
<formControlPr xmlns="http://schemas.microsoft.com/office/spreadsheetml/2009/9/main" objectType="Drop" dropStyle="combo" dx="16" fmlaLink="#REF!" fmlaRange="$L$6:$L$9" sel="0" val="0"/>
</file>

<file path=xl/ctrlProps/ctrlProp652.xml><?xml version="1.0" encoding="utf-8"?>
<formControlPr xmlns="http://schemas.microsoft.com/office/spreadsheetml/2009/9/main" objectType="Drop" dropStyle="combo" dx="16" fmlaLink="#REF!" fmlaRange="$K$6:$K$9" sel="0" val="0"/>
</file>

<file path=xl/ctrlProps/ctrlProp653.xml><?xml version="1.0" encoding="utf-8"?>
<formControlPr xmlns="http://schemas.microsoft.com/office/spreadsheetml/2009/9/main" objectType="Drop" dropStyle="combo" dx="16" fmlaLink="#REF!" fmlaRange="$L$6:$L$9" sel="0" val="0"/>
</file>

<file path=xl/ctrlProps/ctrlProp654.xml><?xml version="1.0" encoding="utf-8"?>
<formControlPr xmlns="http://schemas.microsoft.com/office/spreadsheetml/2009/9/main" objectType="Drop" dropStyle="combo" dx="16" fmlaLink="#REF!" fmlaRange="$K$6:$K$9" sel="0" val="0"/>
</file>

<file path=xl/ctrlProps/ctrlProp655.xml><?xml version="1.0" encoding="utf-8"?>
<formControlPr xmlns="http://schemas.microsoft.com/office/spreadsheetml/2009/9/main" objectType="Drop" dropStyle="combo" dx="16" fmlaLink="#REF!" fmlaRange="$L$6:$L$9" sel="0" val="0"/>
</file>

<file path=xl/ctrlProps/ctrlProp656.xml><?xml version="1.0" encoding="utf-8"?>
<formControlPr xmlns="http://schemas.microsoft.com/office/spreadsheetml/2009/9/main" objectType="Drop" dropStyle="combo" dx="16" fmlaLink="#REF!" fmlaRange="$K$6:$K$9" sel="0" val="0"/>
</file>

<file path=xl/ctrlProps/ctrlProp657.xml><?xml version="1.0" encoding="utf-8"?>
<formControlPr xmlns="http://schemas.microsoft.com/office/spreadsheetml/2009/9/main" objectType="Drop" dropStyle="combo" dx="16" fmlaLink="#REF!" fmlaRange="$L$6:$L$9" sel="0" val="0"/>
</file>

<file path=xl/ctrlProps/ctrlProp658.xml><?xml version="1.0" encoding="utf-8"?>
<formControlPr xmlns="http://schemas.microsoft.com/office/spreadsheetml/2009/9/main" objectType="Drop" dropStyle="combo" dx="16" fmlaLink="#REF!" fmlaRange="$K$6:$K$9" sel="0" val="0"/>
</file>

<file path=xl/ctrlProps/ctrlProp659.xml><?xml version="1.0" encoding="utf-8"?>
<formControlPr xmlns="http://schemas.microsoft.com/office/spreadsheetml/2009/9/main" objectType="Drop" dropStyle="combo" dx="16" fmlaLink="#REF!" fmlaRange="$L$6:$L$9" sel="0" val="0"/>
</file>

<file path=xl/ctrlProps/ctrlProp66.xml><?xml version="1.0" encoding="utf-8"?>
<formControlPr xmlns="http://schemas.microsoft.com/office/spreadsheetml/2009/9/main" objectType="Drop" dropStyle="combo" dx="16" fmlaLink="#REF!" fmlaRange="$L$6:$L$9" sel="0" val="0"/>
</file>

<file path=xl/ctrlProps/ctrlProp660.xml><?xml version="1.0" encoding="utf-8"?>
<formControlPr xmlns="http://schemas.microsoft.com/office/spreadsheetml/2009/9/main" objectType="Drop" dropStyle="combo" dx="16" fmlaLink="#REF!" fmlaRange="$K$6:$K$9" sel="0" val="0"/>
</file>

<file path=xl/ctrlProps/ctrlProp661.xml><?xml version="1.0" encoding="utf-8"?>
<formControlPr xmlns="http://schemas.microsoft.com/office/spreadsheetml/2009/9/main" objectType="Drop" dropStyle="combo" dx="16" fmlaLink="#REF!" fmlaRange="$L$6:$L$9" sel="0" val="0"/>
</file>

<file path=xl/ctrlProps/ctrlProp662.xml><?xml version="1.0" encoding="utf-8"?>
<formControlPr xmlns="http://schemas.microsoft.com/office/spreadsheetml/2009/9/main" objectType="Drop" dropStyle="combo" dx="16" fmlaLink="#REF!" fmlaRange="$K$6:$K$9" sel="0" val="0"/>
</file>

<file path=xl/ctrlProps/ctrlProp663.xml><?xml version="1.0" encoding="utf-8"?>
<formControlPr xmlns="http://schemas.microsoft.com/office/spreadsheetml/2009/9/main" objectType="Drop" dropStyle="combo" dx="16" fmlaLink="#REF!" fmlaRange="$L$6:$L$9" sel="0" val="0"/>
</file>

<file path=xl/ctrlProps/ctrlProp664.xml><?xml version="1.0" encoding="utf-8"?>
<formControlPr xmlns="http://schemas.microsoft.com/office/spreadsheetml/2009/9/main" objectType="Drop" dropStyle="combo" dx="16" fmlaLink="#REF!" fmlaRange="$K$6:$K$9" sel="0" val="0"/>
</file>

<file path=xl/ctrlProps/ctrlProp665.xml><?xml version="1.0" encoding="utf-8"?>
<formControlPr xmlns="http://schemas.microsoft.com/office/spreadsheetml/2009/9/main" objectType="Drop" dropStyle="combo" dx="16" fmlaLink="#REF!" fmlaRange="$L$6:$L$9" sel="0" val="0"/>
</file>

<file path=xl/ctrlProps/ctrlProp666.xml><?xml version="1.0" encoding="utf-8"?>
<formControlPr xmlns="http://schemas.microsoft.com/office/spreadsheetml/2009/9/main" objectType="Drop" dropStyle="combo" dx="16" fmlaLink="#REF!" fmlaRange="$K$6:$K$9" sel="0" val="0"/>
</file>

<file path=xl/ctrlProps/ctrlProp667.xml><?xml version="1.0" encoding="utf-8"?>
<formControlPr xmlns="http://schemas.microsoft.com/office/spreadsheetml/2009/9/main" objectType="Drop" dropStyle="combo" dx="16" fmlaLink="#REF!" fmlaRange="$L$6:$L$9" sel="0" val="0"/>
</file>

<file path=xl/ctrlProps/ctrlProp668.xml><?xml version="1.0" encoding="utf-8"?>
<formControlPr xmlns="http://schemas.microsoft.com/office/spreadsheetml/2009/9/main" objectType="Drop" dropStyle="combo" dx="16" fmlaLink="#REF!" fmlaRange="$K$6:$K$9" sel="0" val="0"/>
</file>

<file path=xl/ctrlProps/ctrlProp669.xml><?xml version="1.0" encoding="utf-8"?>
<formControlPr xmlns="http://schemas.microsoft.com/office/spreadsheetml/2009/9/main" objectType="Drop" dropStyle="combo" dx="16" fmlaLink="#REF!" fmlaRange="$L$6:$L$9" sel="3" val="0"/>
</file>

<file path=xl/ctrlProps/ctrlProp67.xml><?xml version="1.0" encoding="utf-8"?>
<formControlPr xmlns="http://schemas.microsoft.com/office/spreadsheetml/2009/9/main" objectType="Drop" dropStyle="combo" dx="16" fmlaLink="#REF!" fmlaRange="$K$6:$K$9" sel="0" val="0"/>
</file>

<file path=xl/ctrlProps/ctrlProp670.xml><?xml version="1.0" encoding="utf-8"?>
<formControlPr xmlns="http://schemas.microsoft.com/office/spreadsheetml/2009/9/main" objectType="Drop" dropStyle="combo" dx="16" fmlaLink="#REF!" fmlaRange="$K$6:$K$9" sel="2" val="0"/>
</file>

<file path=xl/ctrlProps/ctrlProp671.xml><?xml version="1.0" encoding="utf-8"?>
<formControlPr xmlns="http://schemas.microsoft.com/office/spreadsheetml/2009/9/main" objectType="Drop" dropStyle="combo" dx="16" fmlaLink="#REF!" fmlaRange="$L$6:$L$9" sel="2" val="0"/>
</file>

<file path=xl/ctrlProps/ctrlProp672.xml><?xml version="1.0" encoding="utf-8"?>
<formControlPr xmlns="http://schemas.microsoft.com/office/spreadsheetml/2009/9/main" objectType="Drop" dropStyle="combo" dx="16" fmlaLink="#REF!" fmlaRange="$K$6:$K$9" sel="2" val="0"/>
</file>

<file path=xl/ctrlProps/ctrlProp673.xml><?xml version="1.0" encoding="utf-8"?>
<formControlPr xmlns="http://schemas.microsoft.com/office/spreadsheetml/2009/9/main" objectType="Drop" dropStyle="combo" dx="16" fmlaLink="#REF!" fmlaRange="$L$6:$L$9" sel="0" val="0"/>
</file>

<file path=xl/ctrlProps/ctrlProp674.xml><?xml version="1.0" encoding="utf-8"?>
<formControlPr xmlns="http://schemas.microsoft.com/office/spreadsheetml/2009/9/main" objectType="Drop" dropStyle="combo" dx="16" fmlaLink="#REF!" fmlaRange="$K$6:$K$9" sel="0" val="0"/>
</file>

<file path=xl/ctrlProps/ctrlProp675.xml><?xml version="1.0" encoding="utf-8"?>
<formControlPr xmlns="http://schemas.microsoft.com/office/spreadsheetml/2009/9/main" objectType="Drop" dropStyle="combo" dx="16" fmlaLink="#REF!" fmlaRange="$L$6:$L$9" sel="0" val="0"/>
</file>

<file path=xl/ctrlProps/ctrlProp676.xml><?xml version="1.0" encoding="utf-8"?>
<formControlPr xmlns="http://schemas.microsoft.com/office/spreadsheetml/2009/9/main" objectType="Drop" dropStyle="combo" dx="16" fmlaLink="#REF!" fmlaRange="$K$6:$K$9" sel="0" val="0"/>
</file>

<file path=xl/ctrlProps/ctrlProp677.xml><?xml version="1.0" encoding="utf-8"?>
<formControlPr xmlns="http://schemas.microsoft.com/office/spreadsheetml/2009/9/main" objectType="Drop" dropStyle="combo" dx="16" fmlaLink="#REF!" fmlaRange="$L$6:$L$9" sel="0" val="0"/>
</file>

<file path=xl/ctrlProps/ctrlProp678.xml><?xml version="1.0" encoding="utf-8"?>
<formControlPr xmlns="http://schemas.microsoft.com/office/spreadsheetml/2009/9/main" objectType="Drop" dropStyle="combo" dx="16" fmlaLink="#REF!" fmlaRange="$K$6:$K$9" sel="0" val="0"/>
</file>

<file path=xl/ctrlProps/ctrlProp679.xml><?xml version="1.0" encoding="utf-8"?>
<formControlPr xmlns="http://schemas.microsoft.com/office/spreadsheetml/2009/9/main" objectType="Drop" dropStyle="combo" dx="16" fmlaLink="#REF!" fmlaRange="$L$6:$L$9" sel="0" val="0"/>
</file>

<file path=xl/ctrlProps/ctrlProp68.xml><?xml version="1.0" encoding="utf-8"?>
<formControlPr xmlns="http://schemas.microsoft.com/office/spreadsheetml/2009/9/main" objectType="Drop" dropStyle="combo" dx="16" fmlaLink="#REF!" fmlaRange="$L$6:$L$9" sel="0" val="0"/>
</file>

<file path=xl/ctrlProps/ctrlProp680.xml><?xml version="1.0" encoding="utf-8"?>
<formControlPr xmlns="http://schemas.microsoft.com/office/spreadsheetml/2009/9/main" objectType="Drop" dropStyle="combo" dx="16" fmlaLink="#REF!" fmlaRange="$K$6:$K$9" sel="0" val="0"/>
</file>

<file path=xl/ctrlProps/ctrlProp681.xml><?xml version="1.0" encoding="utf-8"?>
<formControlPr xmlns="http://schemas.microsoft.com/office/spreadsheetml/2009/9/main" objectType="Drop" dropStyle="combo" dx="16" fmlaLink="#REF!" fmlaRange="$L$6:$L$9" sel="0" val="0"/>
</file>

<file path=xl/ctrlProps/ctrlProp682.xml><?xml version="1.0" encoding="utf-8"?>
<formControlPr xmlns="http://schemas.microsoft.com/office/spreadsheetml/2009/9/main" objectType="Drop" dropStyle="combo" dx="16" fmlaLink="#REF!" fmlaRange="$K$6:$K$9" sel="0" val="0"/>
</file>

<file path=xl/ctrlProps/ctrlProp683.xml><?xml version="1.0" encoding="utf-8"?>
<formControlPr xmlns="http://schemas.microsoft.com/office/spreadsheetml/2009/9/main" objectType="Drop" dropStyle="combo" dx="16" fmlaLink="#REF!" fmlaRange="$L$6:$L$9" sel="0" val="0"/>
</file>

<file path=xl/ctrlProps/ctrlProp684.xml><?xml version="1.0" encoding="utf-8"?>
<formControlPr xmlns="http://schemas.microsoft.com/office/spreadsheetml/2009/9/main" objectType="Drop" dropStyle="combo" dx="16" fmlaLink="#REF!" fmlaRange="$K$6:$K$9" sel="0" val="0"/>
</file>

<file path=xl/ctrlProps/ctrlProp685.xml><?xml version="1.0" encoding="utf-8"?>
<formControlPr xmlns="http://schemas.microsoft.com/office/spreadsheetml/2009/9/main" objectType="Drop" dropStyle="combo" dx="16" fmlaLink="#REF!" fmlaRange="$L$6:$L$9" sel="0" val="0"/>
</file>

<file path=xl/ctrlProps/ctrlProp686.xml><?xml version="1.0" encoding="utf-8"?>
<formControlPr xmlns="http://schemas.microsoft.com/office/spreadsheetml/2009/9/main" objectType="Drop" dropStyle="combo" dx="16" fmlaLink="#REF!" fmlaRange="$K$6:$K$9" sel="0" val="0"/>
</file>

<file path=xl/ctrlProps/ctrlProp687.xml><?xml version="1.0" encoding="utf-8"?>
<formControlPr xmlns="http://schemas.microsoft.com/office/spreadsheetml/2009/9/main" objectType="Drop" dropStyle="combo" dx="16" fmlaLink="#REF!" fmlaRange="$L$6:$L$9" sel="2" val="0"/>
</file>

<file path=xl/ctrlProps/ctrlProp688.xml><?xml version="1.0" encoding="utf-8"?>
<formControlPr xmlns="http://schemas.microsoft.com/office/spreadsheetml/2009/9/main" objectType="Drop" dropStyle="combo" dx="16" fmlaLink="#REF!" fmlaRange="$K$6:$K$9" sel="0" val="0"/>
</file>

<file path=xl/ctrlProps/ctrlProp689.xml><?xml version="1.0" encoding="utf-8"?>
<formControlPr xmlns="http://schemas.microsoft.com/office/spreadsheetml/2009/9/main" objectType="Drop" dropStyle="combo" dx="16" fmlaLink="#REF!" fmlaRange="$L$6:$L$9" sel="0" val="0"/>
</file>

<file path=xl/ctrlProps/ctrlProp69.xml><?xml version="1.0" encoding="utf-8"?>
<formControlPr xmlns="http://schemas.microsoft.com/office/spreadsheetml/2009/9/main" objectType="Drop" dropStyle="combo" dx="16" fmlaLink="#REF!" fmlaRange="$K$6:$K$9" sel="0" val="0"/>
</file>

<file path=xl/ctrlProps/ctrlProp690.xml><?xml version="1.0" encoding="utf-8"?>
<formControlPr xmlns="http://schemas.microsoft.com/office/spreadsheetml/2009/9/main" objectType="Drop" dropStyle="combo" dx="16" fmlaLink="#REF!" fmlaRange="$K$6:$K$9" sel="0" val="0"/>
</file>

<file path=xl/ctrlProps/ctrlProp691.xml><?xml version="1.0" encoding="utf-8"?>
<formControlPr xmlns="http://schemas.microsoft.com/office/spreadsheetml/2009/9/main" objectType="Drop" dropStyle="combo" dx="16" fmlaLink="#REF!" fmlaRange="$L$6:$L$9" sel="0" val="0"/>
</file>

<file path=xl/ctrlProps/ctrlProp692.xml><?xml version="1.0" encoding="utf-8"?>
<formControlPr xmlns="http://schemas.microsoft.com/office/spreadsheetml/2009/9/main" objectType="Drop" dropStyle="combo" dx="16" fmlaLink="#REF!" fmlaRange="$K$6:$K$9" sel="0" val="0"/>
</file>

<file path=xl/ctrlProps/ctrlProp693.xml><?xml version="1.0" encoding="utf-8"?>
<formControlPr xmlns="http://schemas.microsoft.com/office/spreadsheetml/2009/9/main" objectType="Drop" dropStyle="combo" dx="16" fmlaLink="#REF!" fmlaRange="$L$6:$L$9" sel="2" val="0"/>
</file>

<file path=xl/ctrlProps/ctrlProp694.xml><?xml version="1.0" encoding="utf-8"?>
<formControlPr xmlns="http://schemas.microsoft.com/office/spreadsheetml/2009/9/main" objectType="Drop" dropStyle="combo" dx="16" fmlaLink="#REF!" fmlaRange="$K$6:$K$9" sel="2" val="0"/>
</file>

<file path=xl/ctrlProps/ctrlProp695.xml><?xml version="1.0" encoding="utf-8"?>
<formControlPr xmlns="http://schemas.microsoft.com/office/spreadsheetml/2009/9/main" objectType="Drop" dropStyle="combo" dx="16" fmlaLink="#REF!" fmlaRange="$L$6:$L$9" sel="0" val="0"/>
</file>

<file path=xl/ctrlProps/ctrlProp696.xml><?xml version="1.0" encoding="utf-8"?>
<formControlPr xmlns="http://schemas.microsoft.com/office/spreadsheetml/2009/9/main" objectType="Drop" dropStyle="combo" dx="16" fmlaLink="#REF!" fmlaRange="$K$6:$K$9" sel="0" val="0"/>
</file>

<file path=xl/ctrlProps/ctrlProp697.xml><?xml version="1.0" encoding="utf-8"?>
<formControlPr xmlns="http://schemas.microsoft.com/office/spreadsheetml/2009/9/main" objectType="Drop" dropStyle="combo" dx="16" fmlaLink="#REF!" fmlaRange="$L$6:$L$9" sel="0" val="0"/>
</file>

<file path=xl/ctrlProps/ctrlProp698.xml><?xml version="1.0" encoding="utf-8"?>
<formControlPr xmlns="http://schemas.microsoft.com/office/spreadsheetml/2009/9/main" objectType="Drop" dropStyle="combo" dx="16" fmlaLink="#REF!" fmlaRange="$K$6:$K$9" sel="0" val="0"/>
</file>

<file path=xl/ctrlProps/ctrlProp699.xml><?xml version="1.0" encoding="utf-8"?>
<formControlPr xmlns="http://schemas.microsoft.com/office/spreadsheetml/2009/9/main" objectType="Drop" dropStyle="combo" dx="16" fmlaLink="#REF!" fmlaRange="$L$6:$L$9" sel="0" val="0"/>
</file>

<file path=xl/ctrlProps/ctrlProp7.xml><?xml version="1.0" encoding="utf-8"?>
<formControlPr xmlns="http://schemas.microsoft.com/office/spreadsheetml/2009/9/main" objectType="Drop" dropStyle="combo" dx="16" fmlaLink="#REF!" fmlaRange="#REF!" sel="0" val="0"/>
</file>

<file path=xl/ctrlProps/ctrlProp70.xml><?xml version="1.0" encoding="utf-8"?>
<formControlPr xmlns="http://schemas.microsoft.com/office/spreadsheetml/2009/9/main" objectType="Drop" dropStyle="combo" dx="16" fmlaLink="#REF!" fmlaRange="$L$6:$L$9" sel="0" val="0"/>
</file>

<file path=xl/ctrlProps/ctrlProp700.xml><?xml version="1.0" encoding="utf-8"?>
<formControlPr xmlns="http://schemas.microsoft.com/office/spreadsheetml/2009/9/main" objectType="Drop" dropStyle="combo" dx="16" fmlaLink="#REF!" fmlaRange="$K$6:$K$9" sel="0" val="0"/>
</file>

<file path=xl/ctrlProps/ctrlProp701.xml><?xml version="1.0" encoding="utf-8"?>
<formControlPr xmlns="http://schemas.microsoft.com/office/spreadsheetml/2009/9/main" objectType="Drop" dropStyle="combo" dx="16" fmlaLink="#REF!" fmlaRange="$L$6:$L$9" sel="0" val="0"/>
</file>

<file path=xl/ctrlProps/ctrlProp702.xml><?xml version="1.0" encoding="utf-8"?>
<formControlPr xmlns="http://schemas.microsoft.com/office/spreadsheetml/2009/9/main" objectType="Drop" dropStyle="combo" dx="16" fmlaLink="#REF!" fmlaRange="$K$6:$K$9" sel="0" val="0"/>
</file>

<file path=xl/ctrlProps/ctrlProp703.xml><?xml version="1.0" encoding="utf-8"?>
<formControlPr xmlns="http://schemas.microsoft.com/office/spreadsheetml/2009/9/main" objectType="Drop" dropStyle="combo" dx="16" fmlaLink="#REF!" fmlaRange="$L$6:$L$9" sel="0" val="0"/>
</file>

<file path=xl/ctrlProps/ctrlProp704.xml><?xml version="1.0" encoding="utf-8"?>
<formControlPr xmlns="http://schemas.microsoft.com/office/spreadsheetml/2009/9/main" objectType="Drop" dropStyle="combo" dx="16" fmlaLink="#REF!" fmlaRange="$K$6:$K$9" sel="0" val="0"/>
</file>

<file path=xl/ctrlProps/ctrlProp705.xml><?xml version="1.0" encoding="utf-8"?>
<formControlPr xmlns="http://schemas.microsoft.com/office/spreadsheetml/2009/9/main" objectType="Drop" dropStyle="combo" dx="16" fmlaLink="#REF!" fmlaRange="$L$6:$L$9" sel="2" val="0"/>
</file>

<file path=xl/ctrlProps/ctrlProp706.xml><?xml version="1.0" encoding="utf-8"?>
<formControlPr xmlns="http://schemas.microsoft.com/office/spreadsheetml/2009/9/main" objectType="Drop" dropStyle="combo" dx="16" fmlaLink="#REF!" fmlaRange="$K$6:$K$9" sel="0" val="0"/>
</file>

<file path=xl/ctrlProps/ctrlProp707.xml><?xml version="1.0" encoding="utf-8"?>
<formControlPr xmlns="http://schemas.microsoft.com/office/spreadsheetml/2009/9/main" objectType="Drop" dropStyle="combo" dx="16" fmlaLink="#REF!" fmlaRange="$L$6:$L$9" sel="0" val="0"/>
</file>

<file path=xl/ctrlProps/ctrlProp708.xml><?xml version="1.0" encoding="utf-8"?>
<formControlPr xmlns="http://schemas.microsoft.com/office/spreadsheetml/2009/9/main" objectType="Drop" dropStyle="combo" dx="16" fmlaLink="#REF!" fmlaRange="$K$6:$K$9" sel="0" val="0"/>
</file>

<file path=xl/ctrlProps/ctrlProp709.xml><?xml version="1.0" encoding="utf-8"?>
<formControlPr xmlns="http://schemas.microsoft.com/office/spreadsheetml/2009/9/main" objectType="Drop" dropStyle="combo" dx="16" fmlaLink="#REF!" fmlaRange="$L$6:$L$9" sel="0" val="0"/>
</file>

<file path=xl/ctrlProps/ctrlProp71.xml><?xml version="1.0" encoding="utf-8"?>
<formControlPr xmlns="http://schemas.microsoft.com/office/spreadsheetml/2009/9/main" objectType="Drop" dropStyle="combo" dx="16" fmlaLink="#REF!" fmlaRange="$K$6:$K$9" sel="0" val="0"/>
</file>

<file path=xl/ctrlProps/ctrlProp710.xml><?xml version="1.0" encoding="utf-8"?>
<formControlPr xmlns="http://schemas.microsoft.com/office/spreadsheetml/2009/9/main" objectType="Drop" dropStyle="combo" dx="16" fmlaLink="#REF!" fmlaRange="$K$6:$K$9" sel="0" val="0"/>
</file>

<file path=xl/ctrlProps/ctrlProp711.xml><?xml version="1.0" encoding="utf-8"?>
<formControlPr xmlns="http://schemas.microsoft.com/office/spreadsheetml/2009/9/main" objectType="Drop" dropStyle="combo" dx="16" fmlaLink="#REF!" fmlaRange="$L$6:$L$9" sel="2" val="0"/>
</file>

<file path=xl/ctrlProps/ctrlProp712.xml><?xml version="1.0" encoding="utf-8"?>
<formControlPr xmlns="http://schemas.microsoft.com/office/spreadsheetml/2009/9/main" objectType="Drop" dropStyle="combo" dx="16" fmlaLink="#REF!" fmlaRange="$K$6:$K$9" sel="0" val="0"/>
</file>

<file path=xl/ctrlProps/ctrlProp713.xml><?xml version="1.0" encoding="utf-8"?>
<formControlPr xmlns="http://schemas.microsoft.com/office/spreadsheetml/2009/9/main" objectType="Drop" dropStyle="combo" dx="16" fmlaLink="#REF!" fmlaRange="$L$6:$L$9" sel="0" val="0"/>
</file>

<file path=xl/ctrlProps/ctrlProp714.xml><?xml version="1.0" encoding="utf-8"?>
<formControlPr xmlns="http://schemas.microsoft.com/office/spreadsheetml/2009/9/main" objectType="Drop" dropStyle="combo" dx="16" fmlaLink="#REF!" fmlaRange="$K$6:$K$9" sel="0" val="0"/>
</file>

<file path=xl/ctrlProps/ctrlProp715.xml><?xml version="1.0" encoding="utf-8"?>
<formControlPr xmlns="http://schemas.microsoft.com/office/spreadsheetml/2009/9/main" objectType="Drop" dropStyle="combo" dx="16" fmlaLink="#REF!" fmlaRange="$L$6:$L$9" sel="0" val="0"/>
</file>

<file path=xl/ctrlProps/ctrlProp716.xml><?xml version="1.0" encoding="utf-8"?>
<formControlPr xmlns="http://schemas.microsoft.com/office/spreadsheetml/2009/9/main" objectType="Drop" dropStyle="combo" dx="16" fmlaLink="#REF!" fmlaRange="$K$6:$K$9" sel="0" val="0"/>
</file>

<file path=xl/ctrlProps/ctrlProp717.xml><?xml version="1.0" encoding="utf-8"?>
<formControlPr xmlns="http://schemas.microsoft.com/office/spreadsheetml/2009/9/main" objectType="Drop" dropStyle="combo" dx="16" fmlaLink="#REF!" fmlaRange="$L$6:$L$9" sel="2" val="0"/>
</file>

<file path=xl/ctrlProps/ctrlProp718.xml><?xml version="1.0" encoding="utf-8"?>
<formControlPr xmlns="http://schemas.microsoft.com/office/spreadsheetml/2009/9/main" objectType="Drop" dropStyle="combo" dx="16" fmlaLink="#REF!" fmlaRange="$K$6:$K$9" sel="0" val="0"/>
</file>

<file path=xl/ctrlProps/ctrlProp719.xml><?xml version="1.0" encoding="utf-8"?>
<formControlPr xmlns="http://schemas.microsoft.com/office/spreadsheetml/2009/9/main" objectType="Drop" dropStyle="combo" dx="16" fmlaLink="#REF!" fmlaRange="$K$6:$K$9" sel="0" val="0"/>
</file>

<file path=xl/ctrlProps/ctrlProp72.xml><?xml version="1.0" encoding="utf-8"?>
<formControlPr xmlns="http://schemas.microsoft.com/office/spreadsheetml/2009/9/main" objectType="Drop" dropStyle="combo" dx="16" fmlaLink="#REF!" fmlaRange="$L$6:$L$9" sel="0" val="0"/>
</file>

<file path=xl/ctrlProps/ctrlProp720.xml><?xml version="1.0" encoding="utf-8"?>
<formControlPr xmlns="http://schemas.microsoft.com/office/spreadsheetml/2009/9/main" objectType="Drop" dropStyle="combo" dx="16" fmlaLink="#REF!" fmlaRange="$K$6:$K$9" sel="0" val="0"/>
</file>

<file path=xl/ctrlProps/ctrlProp721.xml><?xml version="1.0" encoding="utf-8"?>
<formControlPr xmlns="http://schemas.microsoft.com/office/spreadsheetml/2009/9/main" objectType="Drop" dropStyle="combo" dx="16" fmlaLink="#REF!" fmlaRange="$K$6:$K$9" sel="0" val="0"/>
</file>

<file path=xl/ctrlProps/ctrlProp722.xml><?xml version="1.0" encoding="utf-8"?>
<formControlPr xmlns="http://schemas.microsoft.com/office/spreadsheetml/2009/9/main" objectType="Drop" dropStyle="combo" dx="16" fmlaLink="#REF!" fmlaRange="$K$6:$K$9" sel="0" val="0"/>
</file>

<file path=xl/ctrlProps/ctrlProp723.xml><?xml version="1.0" encoding="utf-8"?>
<formControlPr xmlns="http://schemas.microsoft.com/office/spreadsheetml/2009/9/main" objectType="Drop" dropStyle="combo" dx="16" fmlaLink="#REF!" fmlaRange="$K$6:$K$9" sel="0" val="0"/>
</file>

<file path=xl/ctrlProps/ctrlProp724.xml><?xml version="1.0" encoding="utf-8"?>
<formControlPr xmlns="http://schemas.microsoft.com/office/spreadsheetml/2009/9/main" objectType="Drop" dropStyle="combo" dx="16" fmlaLink="#REF!" fmlaRange="$L$6:$L$9" sel="0" val="0"/>
</file>

<file path=xl/ctrlProps/ctrlProp725.xml><?xml version="1.0" encoding="utf-8"?>
<formControlPr xmlns="http://schemas.microsoft.com/office/spreadsheetml/2009/9/main" objectType="Drop" dropStyle="combo" dx="16" fmlaLink="#REF!" fmlaRange="$K$6:$K$9" sel="0" val="0"/>
</file>

<file path=xl/ctrlProps/ctrlProp726.xml><?xml version="1.0" encoding="utf-8"?>
<formControlPr xmlns="http://schemas.microsoft.com/office/spreadsheetml/2009/9/main" objectType="Drop" dropStyle="combo" dx="16" fmlaLink="#REF!" fmlaRange="$L$6:$L$9" sel="0" val="0"/>
</file>

<file path=xl/ctrlProps/ctrlProp727.xml><?xml version="1.0" encoding="utf-8"?>
<formControlPr xmlns="http://schemas.microsoft.com/office/spreadsheetml/2009/9/main" objectType="Drop" dropStyle="combo" dx="16" fmlaLink="#REF!" fmlaRange="$K$6:$K$9" sel="0" val="0"/>
</file>

<file path=xl/ctrlProps/ctrlProp728.xml><?xml version="1.0" encoding="utf-8"?>
<formControlPr xmlns="http://schemas.microsoft.com/office/spreadsheetml/2009/9/main" objectType="Drop" dropStyle="combo" dx="16" fmlaLink="#REF!" fmlaRange="$L$6:$L$9" sel="0" val="0"/>
</file>

<file path=xl/ctrlProps/ctrlProp729.xml><?xml version="1.0" encoding="utf-8"?>
<formControlPr xmlns="http://schemas.microsoft.com/office/spreadsheetml/2009/9/main" objectType="Drop" dropStyle="combo" dx="16" fmlaLink="#REF!" fmlaRange="$K$6:$K$9" sel="0" val="0"/>
</file>

<file path=xl/ctrlProps/ctrlProp73.xml><?xml version="1.0" encoding="utf-8"?>
<formControlPr xmlns="http://schemas.microsoft.com/office/spreadsheetml/2009/9/main" objectType="Drop" dropStyle="combo" dx="16" fmlaLink="#REF!" fmlaRange="$K$6:$K$9" sel="0" val="0"/>
</file>

<file path=xl/ctrlProps/ctrlProp730.xml><?xml version="1.0" encoding="utf-8"?>
<formControlPr xmlns="http://schemas.microsoft.com/office/spreadsheetml/2009/9/main" objectType="Drop" dropStyle="combo" dx="16" fmlaLink="#REF!" fmlaRange="$L$6:$L$9" sel="0" val="0"/>
</file>

<file path=xl/ctrlProps/ctrlProp731.xml><?xml version="1.0" encoding="utf-8"?>
<formControlPr xmlns="http://schemas.microsoft.com/office/spreadsheetml/2009/9/main" objectType="Drop" dropStyle="combo" dx="16" fmlaLink="#REF!" fmlaRange="$K$6:$K$9" sel="0" val="0"/>
</file>

<file path=xl/ctrlProps/ctrlProp732.xml><?xml version="1.0" encoding="utf-8"?>
<formControlPr xmlns="http://schemas.microsoft.com/office/spreadsheetml/2009/9/main" objectType="Drop" dropStyle="combo" dx="16" fmlaLink="#REF!" fmlaRange="$L$6:$L$9" sel="2" val="0"/>
</file>

<file path=xl/ctrlProps/ctrlProp733.xml><?xml version="1.0" encoding="utf-8"?>
<formControlPr xmlns="http://schemas.microsoft.com/office/spreadsheetml/2009/9/main" objectType="Drop" dropStyle="combo" dx="16" fmlaLink="#REF!" fmlaRange="$K$6:$K$9" sel="0" val="0"/>
</file>

<file path=xl/ctrlProps/ctrlProp734.xml><?xml version="1.0" encoding="utf-8"?>
<formControlPr xmlns="http://schemas.microsoft.com/office/spreadsheetml/2009/9/main" objectType="Drop" dropStyle="combo" dx="16" fmlaLink="$C$16" fmlaRange="$L$6:$L$9" sel="1" val="0"/>
</file>

<file path=xl/ctrlProps/ctrlProp735.xml><?xml version="1.0" encoding="utf-8"?>
<formControlPr xmlns="http://schemas.microsoft.com/office/spreadsheetml/2009/9/main" objectType="Drop" dropStyle="combo" dx="16" fmlaLink="$C$22" fmlaRange="$L$6:$L$9" sel="1" val="0"/>
</file>

<file path=xl/ctrlProps/ctrlProp736.xml><?xml version="1.0" encoding="utf-8"?>
<formControlPr xmlns="http://schemas.microsoft.com/office/spreadsheetml/2009/9/main" objectType="Drop" dropStyle="combo" dx="16" fmlaLink="$C$25" fmlaRange="$L$6:$L$9" sel="1" val="0"/>
</file>

<file path=xl/ctrlProps/ctrlProp737.xml><?xml version="1.0" encoding="utf-8"?>
<formControlPr xmlns="http://schemas.microsoft.com/office/spreadsheetml/2009/9/main" objectType="Drop" dropStyle="combo" dx="16" fmlaLink="$C$28" fmlaRange="$L$6:$L$9" sel="1" val="0"/>
</file>

<file path=xl/ctrlProps/ctrlProp738.xml><?xml version="1.0" encoding="utf-8"?>
<formControlPr xmlns="http://schemas.microsoft.com/office/spreadsheetml/2009/9/main" objectType="Drop" dropStyle="combo" dx="16" fmlaLink="$C$31" fmlaRange="$L$6:$L$9" sel="1" val="0"/>
</file>

<file path=xl/ctrlProps/ctrlProp739.xml><?xml version="1.0" encoding="utf-8"?>
<formControlPr xmlns="http://schemas.microsoft.com/office/spreadsheetml/2009/9/main" objectType="Drop" dropStyle="combo" dx="16" fmlaLink="$C$16" fmlaRange="$L$6:$L$9" sel="1" val="0"/>
</file>

<file path=xl/ctrlProps/ctrlProp74.xml><?xml version="1.0" encoding="utf-8"?>
<formControlPr xmlns="http://schemas.microsoft.com/office/spreadsheetml/2009/9/main" objectType="Drop" dropStyle="combo" dx="16" fmlaLink="#REF!" fmlaRange="$L$6:$L$9" sel="0" val="0"/>
</file>

<file path=xl/ctrlProps/ctrlProp740.xml><?xml version="1.0" encoding="utf-8"?>
<formControlPr xmlns="http://schemas.microsoft.com/office/spreadsheetml/2009/9/main" objectType="Drop" dropStyle="combo" dx="16" fmlaLink="$C$14" fmlaRange="$K$6:$K$9" sel="1" val="0"/>
</file>

<file path=xl/ctrlProps/ctrlProp741.xml><?xml version="1.0" encoding="utf-8"?>
<formControlPr xmlns="http://schemas.microsoft.com/office/spreadsheetml/2009/9/main" objectType="Drop" dropStyle="combo" dx="16" fmlaLink="$C$22" fmlaRange="$L$6:$L$9" sel="1" val="0"/>
</file>

<file path=xl/ctrlProps/ctrlProp742.xml><?xml version="1.0" encoding="utf-8"?>
<formControlPr xmlns="http://schemas.microsoft.com/office/spreadsheetml/2009/9/main" objectType="Drop" dropStyle="combo" dx="16" fmlaLink="$C$20" fmlaRange="$K$6:$K$9" sel="1" val="0"/>
</file>

<file path=xl/ctrlProps/ctrlProp743.xml><?xml version="1.0" encoding="utf-8"?>
<formControlPr xmlns="http://schemas.microsoft.com/office/spreadsheetml/2009/9/main" objectType="Drop" dropStyle="combo" dx="16" fmlaLink="$C$25" fmlaRange="$L$6:$L$9" sel="1" val="0"/>
</file>

<file path=xl/ctrlProps/ctrlProp744.xml><?xml version="1.0" encoding="utf-8"?>
<formControlPr xmlns="http://schemas.microsoft.com/office/spreadsheetml/2009/9/main" objectType="Drop" dropStyle="combo" dx="16" fmlaLink="$C$23" fmlaRange="$K$6:$K$9" sel="1" val="0"/>
</file>

<file path=xl/ctrlProps/ctrlProp745.xml><?xml version="1.0" encoding="utf-8"?>
<formControlPr xmlns="http://schemas.microsoft.com/office/spreadsheetml/2009/9/main" objectType="Drop" dropStyle="combo" dx="16" fmlaLink="$C$28" fmlaRange="$L$6:$L$9" sel="1" val="0"/>
</file>

<file path=xl/ctrlProps/ctrlProp746.xml><?xml version="1.0" encoding="utf-8"?>
<formControlPr xmlns="http://schemas.microsoft.com/office/spreadsheetml/2009/9/main" objectType="Drop" dropStyle="combo" dx="16" fmlaLink="$C$26" fmlaRange="$K$6:$K$9" sel="1" val="0"/>
</file>

<file path=xl/ctrlProps/ctrlProp747.xml><?xml version="1.0" encoding="utf-8"?>
<formControlPr xmlns="http://schemas.microsoft.com/office/spreadsheetml/2009/9/main" objectType="Drop" dropStyle="combo" dx="16" fmlaLink="$C$31" fmlaRange="$L$6:$L$9" sel="1" val="0"/>
</file>

<file path=xl/ctrlProps/ctrlProp748.xml><?xml version="1.0" encoding="utf-8"?>
<formControlPr xmlns="http://schemas.microsoft.com/office/spreadsheetml/2009/9/main" objectType="Drop" dropStyle="combo" dx="16" fmlaLink="$C$29" fmlaRange="$K$6:$K$9" sel="1" val="0"/>
</file>

<file path=xl/ctrlProps/ctrlProp749.xml><?xml version="1.0" encoding="utf-8"?>
<formControlPr xmlns="http://schemas.microsoft.com/office/spreadsheetml/2009/9/main" objectType="Drop" dropStyle="combo" dx="16" fmlaLink="$C$19" fmlaRange="$L$6:$L$9" sel="1" val="0"/>
</file>

<file path=xl/ctrlProps/ctrlProp75.xml><?xml version="1.0" encoding="utf-8"?>
<formControlPr xmlns="http://schemas.microsoft.com/office/spreadsheetml/2009/9/main" objectType="Drop" dropStyle="combo" dx="16" fmlaLink="#REF!" fmlaRange="$K$6:$K$9" sel="0" val="0"/>
</file>

<file path=xl/ctrlProps/ctrlProp750.xml><?xml version="1.0" encoding="utf-8"?>
<formControlPr xmlns="http://schemas.microsoft.com/office/spreadsheetml/2009/9/main" objectType="Drop" dropStyle="combo" dx="16" fmlaLink="$C$17" fmlaRange="$K$6:$K$9" sel="1" val="0"/>
</file>

<file path=xl/ctrlProps/ctrlProp751.xml><?xml version="1.0" encoding="utf-8"?>
<formControlPr xmlns="http://schemas.microsoft.com/office/spreadsheetml/2009/9/main" objectType="Drop" dropStyle="combo" dx="16" fmlaLink="$C$16" fmlaRange="$L$6:$L$9" sel="1" val="0"/>
</file>

<file path=xl/ctrlProps/ctrlProp752.xml><?xml version="1.0" encoding="utf-8"?>
<formControlPr xmlns="http://schemas.microsoft.com/office/spreadsheetml/2009/9/main" objectType="Drop" dropStyle="combo" dx="16" fmlaLink="$C$14" fmlaRange="$K$6:$K$9" sel="1" val="0"/>
</file>

<file path=xl/ctrlProps/ctrlProp753.xml><?xml version="1.0" encoding="utf-8"?>
<formControlPr xmlns="http://schemas.microsoft.com/office/spreadsheetml/2009/9/main" objectType="Drop" dropStyle="combo" dx="16" fmlaLink="$C$22" fmlaRange="$L$6:$L$9" sel="1" val="0"/>
</file>

<file path=xl/ctrlProps/ctrlProp754.xml><?xml version="1.0" encoding="utf-8"?>
<formControlPr xmlns="http://schemas.microsoft.com/office/spreadsheetml/2009/9/main" objectType="Drop" dropStyle="combo" dx="16" fmlaLink="$C$20" fmlaRange="$K$6:$K$9" sel="1" val="0"/>
</file>

<file path=xl/ctrlProps/ctrlProp755.xml><?xml version="1.0" encoding="utf-8"?>
<formControlPr xmlns="http://schemas.microsoft.com/office/spreadsheetml/2009/9/main" objectType="Drop" dropStyle="combo" dx="16" fmlaLink="$C$25" fmlaRange="$L$6:$L$9" sel="1" val="0"/>
</file>

<file path=xl/ctrlProps/ctrlProp756.xml><?xml version="1.0" encoding="utf-8"?>
<formControlPr xmlns="http://schemas.microsoft.com/office/spreadsheetml/2009/9/main" objectType="Drop" dropStyle="combo" dx="16" fmlaLink="$C$23" fmlaRange="$K$6:$K$9" sel="1" val="0"/>
</file>

<file path=xl/ctrlProps/ctrlProp757.xml><?xml version="1.0" encoding="utf-8"?>
<formControlPr xmlns="http://schemas.microsoft.com/office/spreadsheetml/2009/9/main" objectType="Drop" dropStyle="combo" dx="16" fmlaLink="$C$19" fmlaRange="$L$6:$L$9" sel="1" val="0"/>
</file>

<file path=xl/ctrlProps/ctrlProp758.xml><?xml version="1.0" encoding="utf-8"?>
<formControlPr xmlns="http://schemas.microsoft.com/office/spreadsheetml/2009/9/main" objectType="Drop" dropStyle="combo" dx="16" fmlaLink="$C$17" fmlaRange="$K$6:$K$9" sel="1" val="0"/>
</file>

<file path=xl/ctrlProps/ctrlProp759.xml><?xml version="1.0" encoding="utf-8"?>
<formControlPr xmlns="http://schemas.microsoft.com/office/spreadsheetml/2009/9/main" objectType="Drop" dropStyle="combo" dx="16" fmlaLink="$C$16" fmlaRange="$L$6:$L$9" sel="1" val="0"/>
</file>

<file path=xl/ctrlProps/ctrlProp76.xml><?xml version="1.0" encoding="utf-8"?>
<formControlPr xmlns="http://schemas.microsoft.com/office/spreadsheetml/2009/9/main" objectType="Drop" dropStyle="combo" dx="16" fmlaLink="#REF!" fmlaRange="$L$6:$L$9" sel="0" val="0"/>
</file>

<file path=xl/ctrlProps/ctrlProp760.xml><?xml version="1.0" encoding="utf-8"?>
<formControlPr xmlns="http://schemas.microsoft.com/office/spreadsheetml/2009/9/main" objectType="Drop" dropStyle="combo" dx="16" fmlaLink="$C$14" fmlaRange="$K$6:$K$9" sel="1" val="0"/>
</file>

<file path=xl/ctrlProps/ctrlProp761.xml><?xml version="1.0" encoding="utf-8"?>
<formControlPr xmlns="http://schemas.microsoft.com/office/spreadsheetml/2009/9/main" objectType="Drop" dropStyle="combo" dx="16" fmlaLink="$C$16" fmlaRange="$L$6:$L$9" sel="1" val="0"/>
</file>

<file path=xl/ctrlProps/ctrlProp762.xml><?xml version="1.0" encoding="utf-8"?>
<formControlPr xmlns="http://schemas.microsoft.com/office/spreadsheetml/2009/9/main" objectType="Drop" dropStyle="combo" dx="16" fmlaLink="$C$14" fmlaRange="$K$6:$K$9" sel="1" val="0"/>
</file>

<file path=xl/ctrlProps/ctrlProp763.xml><?xml version="1.0" encoding="utf-8"?>
<formControlPr xmlns="http://schemas.microsoft.com/office/spreadsheetml/2009/9/main" objectType="Drop" dropStyle="combo" dx="16" fmlaLink="$C$22" fmlaRange="$L$6:$L$9" sel="1" val="0"/>
</file>

<file path=xl/ctrlProps/ctrlProp764.xml><?xml version="1.0" encoding="utf-8"?>
<formControlPr xmlns="http://schemas.microsoft.com/office/spreadsheetml/2009/9/main" objectType="Drop" dropStyle="combo" dx="16" fmlaLink="$C$20" fmlaRange="$K$6:$K$9" sel="1" val="0"/>
</file>

<file path=xl/ctrlProps/ctrlProp765.xml><?xml version="1.0" encoding="utf-8"?>
<formControlPr xmlns="http://schemas.microsoft.com/office/spreadsheetml/2009/9/main" objectType="Drop" dropStyle="combo" dx="16" fmlaLink="$C$19" fmlaRange="$L$6:$L$9" sel="1" val="0"/>
</file>

<file path=xl/ctrlProps/ctrlProp766.xml><?xml version="1.0" encoding="utf-8"?>
<formControlPr xmlns="http://schemas.microsoft.com/office/spreadsheetml/2009/9/main" objectType="Drop" dropStyle="combo" dx="16" fmlaLink="$C$17" fmlaRange="$K$6:$K$9" sel="1" val="0"/>
</file>

<file path=xl/ctrlProps/ctrlProp767.xml><?xml version="1.0" encoding="utf-8"?>
<formControlPr xmlns="http://schemas.microsoft.com/office/spreadsheetml/2009/9/main" objectType="Drop" dropStyle="combo" dx="16" fmlaLink="$C$25" fmlaRange="$L$6:$L$9" sel="1" val="0"/>
</file>

<file path=xl/ctrlProps/ctrlProp768.xml><?xml version="1.0" encoding="utf-8"?>
<formControlPr xmlns="http://schemas.microsoft.com/office/spreadsheetml/2009/9/main" objectType="Drop" dropStyle="combo" dx="16" fmlaLink="$C$23" fmlaRange="$K$6:$K$9" sel="1" val="0"/>
</file>

<file path=xl/ctrlProps/ctrlProp769.xml><?xml version="1.0" encoding="utf-8"?>
<formControlPr xmlns="http://schemas.microsoft.com/office/spreadsheetml/2009/9/main" objectType="Drop" dropStyle="combo" dx="16" fmlaLink="$C$34" fmlaRange="$L$6:$L$9" sel="0" val="0"/>
</file>

<file path=xl/ctrlProps/ctrlProp77.xml><?xml version="1.0" encoding="utf-8"?>
<formControlPr xmlns="http://schemas.microsoft.com/office/spreadsheetml/2009/9/main" objectType="Drop" dropStyle="combo" dx="16" fmlaLink="#REF!" fmlaRange="$K$6:$K$9" sel="0" val="0"/>
</file>

<file path=xl/ctrlProps/ctrlProp770.xml><?xml version="1.0" encoding="utf-8"?>
<formControlPr xmlns="http://schemas.microsoft.com/office/spreadsheetml/2009/9/main" objectType="Drop" dropStyle="combo" dx="16" fmlaLink="$C$37" fmlaRange="$L$6:$L$9" sel="1" val="0"/>
</file>

<file path=xl/ctrlProps/ctrlProp771.xml><?xml version="1.0" encoding="utf-8"?>
<formControlPr xmlns="http://schemas.microsoft.com/office/spreadsheetml/2009/9/main" objectType="Drop" dropStyle="combo" dx="16" fmlaLink="$C$40" fmlaRange="$L$6:$L$9" sel="1" val="0"/>
</file>

<file path=xl/ctrlProps/ctrlProp772.xml><?xml version="1.0" encoding="utf-8"?>
<formControlPr xmlns="http://schemas.microsoft.com/office/spreadsheetml/2009/9/main" objectType="Drop" dropStyle="combo" dx="16" fmlaLink="$C$43" fmlaRange="$L$6:$L$9" sel="1" val="0"/>
</file>

<file path=xl/ctrlProps/ctrlProp773.xml><?xml version="1.0" encoding="utf-8"?>
<formControlPr xmlns="http://schemas.microsoft.com/office/spreadsheetml/2009/9/main" objectType="Drop" dropStyle="combo" dx="16" fmlaLink="$C$46" fmlaRange="$L$6:$L$9" sel="1" val="0"/>
</file>

<file path=xl/ctrlProps/ctrlProp774.xml><?xml version="1.0" encoding="utf-8"?>
<formControlPr xmlns="http://schemas.microsoft.com/office/spreadsheetml/2009/9/main" objectType="Drop" dropStyle="combo" dx="16" fmlaLink="$C$49" fmlaRange="$L$6:$L$9" sel="0" val="0"/>
</file>

<file path=xl/ctrlProps/ctrlProp775.xml><?xml version="1.0" encoding="utf-8"?>
<formControlPr xmlns="http://schemas.microsoft.com/office/spreadsheetml/2009/9/main" objectType="Drop" dropStyle="combo" dx="16" fmlaLink="$C$52" fmlaRange="$L$6:$L$9" sel="0" val="0"/>
</file>

<file path=xl/ctrlProps/ctrlProp776.xml><?xml version="1.0" encoding="utf-8"?>
<formControlPr xmlns="http://schemas.microsoft.com/office/spreadsheetml/2009/9/main" objectType="Drop" dropStyle="combo" dx="16" fmlaLink="$C$58" fmlaRange="$L$6:$L$9" sel="0" val="0"/>
</file>

<file path=xl/ctrlProps/ctrlProp777.xml><?xml version="1.0" encoding="utf-8"?>
<formControlPr xmlns="http://schemas.microsoft.com/office/spreadsheetml/2009/9/main" objectType="Drop" dropStyle="combo" dx="16" fmlaLink="$C$55" fmlaRange="$L$6:$L$9" sel="0" val="0"/>
</file>

<file path=xl/ctrlProps/ctrlProp778.xml><?xml version="1.0" encoding="utf-8"?>
<formControlPr xmlns="http://schemas.microsoft.com/office/spreadsheetml/2009/9/main" objectType="Drop" dropStyle="combo" dx="16" fmlaLink="$C$61" fmlaRange="$L$6:$L$9" sel="0" val="0"/>
</file>

<file path=xl/ctrlProps/ctrlProp779.xml><?xml version="1.0" encoding="utf-8"?>
<formControlPr xmlns="http://schemas.microsoft.com/office/spreadsheetml/2009/9/main" objectType="Drop" dropStyle="combo" dx="16" fmlaLink="$C$64" fmlaRange="$L$6:$L$9" sel="0" val="0"/>
</file>

<file path=xl/ctrlProps/ctrlProp78.xml><?xml version="1.0" encoding="utf-8"?>
<formControlPr xmlns="http://schemas.microsoft.com/office/spreadsheetml/2009/9/main" objectType="Drop" dropStyle="combo" dx="16" fmlaLink="#REF!" fmlaRange="$L$6:$L$9" sel="0" val="0"/>
</file>

<file path=xl/ctrlProps/ctrlProp780.xml><?xml version="1.0" encoding="utf-8"?>
<formControlPr xmlns="http://schemas.microsoft.com/office/spreadsheetml/2009/9/main" objectType="Drop" dropStyle="combo" dx="16" fmlaLink="$C$67" fmlaRange="$L$6:$L$9" sel="0" val="0"/>
</file>

<file path=xl/ctrlProps/ctrlProp781.xml><?xml version="1.0" encoding="utf-8"?>
<formControlPr xmlns="http://schemas.microsoft.com/office/spreadsheetml/2009/9/main" objectType="Drop" dropStyle="combo" dx="16" fmlaLink="$C$70" fmlaRange="$L$6:$L$9" sel="0" val="0"/>
</file>

<file path=xl/ctrlProps/ctrlProp782.xml><?xml version="1.0" encoding="utf-8"?>
<formControlPr xmlns="http://schemas.microsoft.com/office/spreadsheetml/2009/9/main" objectType="Drop" dropStyle="combo" dx="16" fmlaLink="$C$73" fmlaRange="$L$6:$L$9" sel="0" val="0"/>
</file>

<file path=xl/ctrlProps/ctrlProp783.xml><?xml version="1.0" encoding="utf-8"?>
<formControlPr xmlns="http://schemas.microsoft.com/office/spreadsheetml/2009/9/main" objectType="Drop" dropStyle="combo" dx="16" fmlaLink="$C$76" fmlaRange="$L$6:$L$9" sel="0" val="0"/>
</file>

<file path=xl/ctrlProps/ctrlProp784.xml><?xml version="1.0" encoding="utf-8"?>
<formControlPr xmlns="http://schemas.microsoft.com/office/spreadsheetml/2009/9/main" objectType="Drop" dropStyle="combo" dx="16" fmlaLink="$C$79" fmlaRange="$L$6:$L$9" sel="0" val="0"/>
</file>

<file path=xl/ctrlProps/ctrlProp785.xml><?xml version="1.0" encoding="utf-8"?>
<formControlPr xmlns="http://schemas.microsoft.com/office/spreadsheetml/2009/9/main" objectType="Drop" dropStyle="combo" dx="16" fmlaLink="$C$82" fmlaRange="$L$6:$L$9" sel="0" val="0"/>
</file>

<file path=xl/ctrlProps/ctrlProp786.xml><?xml version="1.0" encoding="utf-8"?>
<formControlPr xmlns="http://schemas.microsoft.com/office/spreadsheetml/2009/9/main" objectType="Drop" dropStyle="combo" dx="16" fmlaLink="$C$85" fmlaRange="$L$6:$L$9" sel="0" val="0"/>
</file>

<file path=xl/ctrlProps/ctrlProp787.xml><?xml version="1.0" encoding="utf-8"?>
<formControlPr xmlns="http://schemas.microsoft.com/office/spreadsheetml/2009/9/main" objectType="Drop" dropStyle="combo" dx="16" fmlaLink="$C$88" fmlaRange="$L$6:$L$9" sel="0" val="0"/>
</file>

<file path=xl/ctrlProps/ctrlProp788.xml><?xml version="1.0" encoding="utf-8"?>
<formControlPr xmlns="http://schemas.microsoft.com/office/spreadsheetml/2009/9/main" objectType="Drop" dropStyle="combo" dx="16" fmlaLink="$C$91" fmlaRange="$L$6:$L$9" sel="0" val="0"/>
</file>

<file path=xl/ctrlProps/ctrlProp789.xml><?xml version="1.0" encoding="utf-8"?>
<formControlPr xmlns="http://schemas.microsoft.com/office/spreadsheetml/2009/9/main" objectType="Drop" dropStyle="combo" dx="16" fmlaLink="$C$94" fmlaRange="$L$6:$L$9" sel="0" val="0"/>
</file>

<file path=xl/ctrlProps/ctrlProp79.xml><?xml version="1.0" encoding="utf-8"?>
<formControlPr xmlns="http://schemas.microsoft.com/office/spreadsheetml/2009/9/main" objectType="Drop" dropStyle="combo" dx="16" fmlaLink="#REF!" fmlaRange="$K$6:$K$9" sel="0" val="0"/>
</file>

<file path=xl/ctrlProps/ctrlProp790.xml><?xml version="1.0" encoding="utf-8"?>
<formControlPr xmlns="http://schemas.microsoft.com/office/spreadsheetml/2009/9/main" objectType="Drop" dropStyle="combo" dx="16" fmlaLink="$C$97" fmlaRange="$L$6:$L$9" sel="0" val="0"/>
</file>

<file path=xl/ctrlProps/ctrlProp791.xml><?xml version="1.0" encoding="utf-8"?>
<formControlPr xmlns="http://schemas.microsoft.com/office/spreadsheetml/2009/9/main" objectType="Drop" dropStyle="combo" dx="16" fmlaLink="$C$100" fmlaRange="$L$6:$L$9" sel="0" val="0"/>
</file>

<file path=xl/ctrlProps/ctrlProp792.xml><?xml version="1.0" encoding="utf-8"?>
<formControlPr xmlns="http://schemas.microsoft.com/office/spreadsheetml/2009/9/main" objectType="Drop" dropStyle="combo" dx="16" fmlaLink="$C$103" fmlaRange="$L$6:$L$9" sel="0" val="0"/>
</file>

<file path=xl/ctrlProps/ctrlProp793.xml><?xml version="1.0" encoding="utf-8"?>
<formControlPr xmlns="http://schemas.microsoft.com/office/spreadsheetml/2009/9/main" objectType="Drop" dropStyle="combo" dx="16" fmlaLink="$C$106" fmlaRange="$L$6:$L$9" sel="0" val="0"/>
</file>

<file path=xl/ctrlProps/ctrlProp794.xml><?xml version="1.0" encoding="utf-8"?>
<formControlPr xmlns="http://schemas.microsoft.com/office/spreadsheetml/2009/9/main" objectType="Drop" dropStyle="combo" dx="16" fmlaLink="$C$109" fmlaRange="$L$6:$L$9" sel="0" val="0"/>
</file>

<file path=xl/ctrlProps/ctrlProp795.xml><?xml version="1.0" encoding="utf-8"?>
<formControlPr xmlns="http://schemas.microsoft.com/office/spreadsheetml/2009/9/main" objectType="Drop" dropStyle="combo" dx="16" fmlaLink="$C$112" fmlaRange="$L$6:$L$9" sel="0" val="0"/>
</file>

<file path=xl/ctrlProps/ctrlProp796.xml><?xml version="1.0" encoding="utf-8"?>
<formControlPr xmlns="http://schemas.microsoft.com/office/spreadsheetml/2009/9/main" objectType="Drop" dropStyle="combo" dx="16" fmlaLink="$C$115" fmlaRange="$L$6:$L$9" sel="0" val="0"/>
</file>

<file path=xl/ctrlProps/ctrlProp797.xml><?xml version="1.0" encoding="utf-8"?>
<formControlPr xmlns="http://schemas.microsoft.com/office/spreadsheetml/2009/9/main" objectType="Drop" dropStyle="combo" dx="16" fmlaLink="$C$118" fmlaRange="$L$6:$L$9" sel="0" val="0"/>
</file>

<file path=xl/ctrlProps/ctrlProp798.xml><?xml version="1.0" encoding="utf-8"?>
<formControlPr xmlns="http://schemas.microsoft.com/office/spreadsheetml/2009/9/main" objectType="Drop" dropStyle="combo" dx="16" fmlaLink="$C$121" fmlaRange="$L$6:$L$9" sel="0" val="0"/>
</file>

<file path=xl/ctrlProps/ctrlProp799.xml><?xml version="1.0" encoding="utf-8"?>
<formControlPr xmlns="http://schemas.microsoft.com/office/spreadsheetml/2009/9/main" objectType="Drop" dropStyle="combo" dx="16" fmlaLink="$C$124" fmlaRange="$L$6:$L$9" sel="1" val="0"/>
</file>

<file path=xl/ctrlProps/ctrlProp8.xml><?xml version="1.0" encoding="utf-8"?>
<formControlPr xmlns="http://schemas.microsoft.com/office/spreadsheetml/2009/9/main" objectType="Drop" dropStyle="combo" dx="16" fmlaLink="#REF!" fmlaRange="#REF!" sel="0" val="0"/>
</file>

<file path=xl/ctrlProps/ctrlProp80.xml><?xml version="1.0" encoding="utf-8"?>
<formControlPr xmlns="http://schemas.microsoft.com/office/spreadsheetml/2009/9/main" objectType="Drop" dropStyle="combo" dx="16" fmlaLink="#REF!" fmlaRange="$L$6:$L$9" sel="0" val="0"/>
</file>

<file path=xl/ctrlProps/ctrlProp800.xml><?xml version="1.0" encoding="utf-8"?>
<formControlPr xmlns="http://schemas.microsoft.com/office/spreadsheetml/2009/9/main" objectType="Drop" dropStyle="combo" dx="16" fmlaLink="$C$127" fmlaRange="$L$6:$L$9" sel="0" val="0"/>
</file>

<file path=xl/ctrlProps/ctrlProp801.xml><?xml version="1.0" encoding="utf-8"?>
<formControlPr xmlns="http://schemas.microsoft.com/office/spreadsheetml/2009/9/main" objectType="Drop" dropStyle="combo" dx="16" fmlaLink="$C$130" fmlaRange="$L$6:$L$9" sel="0" val="0"/>
</file>

<file path=xl/ctrlProps/ctrlProp802.xml><?xml version="1.0" encoding="utf-8"?>
<formControlPr xmlns="http://schemas.microsoft.com/office/spreadsheetml/2009/9/main" objectType="Drop" dropStyle="combo" dx="16" fmlaLink="$C$133" fmlaRange="$L$6:$L$9" sel="0" val="0"/>
</file>

<file path=xl/ctrlProps/ctrlProp803.xml><?xml version="1.0" encoding="utf-8"?>
<formControlPr xmlns="http://schemas.microsoft.com/office/spreadsheetml/2009/9/main" objectType="Drop" dropStyle="combo" dx="16" fmlaLink="$C$136" fmlaRange="$L$6:$L$9" sel="0" val="0"/>
</file>

<file path=xl/ctrlProps/ctrlProp804.xml><?xml version="1.0" encoding="utf-8"?>
<formControlPr xmlns="http://schemas.microsoft.com/office/spreadsheetml/2009/9/main" objectType="Drop" dropStyle="combo" dx="16" fmlaLink="$C$139" fmlaRange="$L$6:$L$9" sel="0" val="0"/>
</file>

<file path=xl/ctrlProps/ctrlProp805.xml><?xml version="1.0" encoding="utf-8"?>
<formControlPr xmlns="http://schemas.microsoft.com/office/spreadsheetml/2009/9/main" objectType="Drop" dropStyle="combo" dx="16" fmlaLink="$C$142" fmlaRange="$L$6:$L$9" sel="0" val="0"/>
</file>

<file path=xl/ctrlProps/ctrlProp806.xml><?xml version="1.0" encoding="utf-8"?>
<formControlPr xmlns="http://schemas.microsoft.com/office/spreadsheetml/2009/9/main" objectType="Drop" dropStyle="combo" dx="16" fmlaLink="$C$145" fmlaRange="$L$6:$L$9" sel="0" val="0"/>
</file>

<file path=xl/ctrlProps/ctrlProp807.xml><?xml version="1.0" encoding="utf-8"?>
<formControlPr xmlns="http://schemas.microsoft.com/office/spreadsheetml/2009/9/main" objectType="Drop" dropStyle="combo" dx="16" fmlaLink="$C$148" fmlaRange="$L$6:$L$9" sel="0" val="0"/>
</file>

<file path=xl/ctrlProps/ctrlProp808.xml><?xml version="1.0" encoding="utf-8"?>
<formControlPr xmlns="http://schemas.microsoft.com/office/spreadsheetml/2009/9/main" objectType="Drop" dropStyle="combo" dx="16" fmlaLink="$C$151" fmlaRange="$L$6:$L$9" sel="0" val="0"/>
</file>

<file path=xl/ctrlProps/ctrlProp809.xml><?xml version="1.0" encoding="utf-8"?>
<formControlPr xmlns="http://schemas.microsoft.com/office/spreadsheetml/2009/9/main" objectType="Drop" dropStyle="combo" dx="16" fmlaLink="$C$154" fmlaRange="$L$6:$L$9" sel="0" val="0"/>
</file>

<file path=xl/ctrlProps/ctrlProp81.xml><?xml version="1.0" encoding="utf-8"?>
<formControlPr xmlns="http://schemas.microsoft.com/office/spreadsheetml/2009/9/main" objectType="Drop" dropStyle="combo" dx="16" fmlaLink="#REF!" fmlaRange="$K$6:$K$9" sel="0" val="0"/>
</file>

<file path=xl/ctrlProps/ctrlProp810.xml><?xml version="1.0" encoding="utf-8"?>
<formControlPr xmlns="http://schemas.microsoft.com/office/spreadsheetml/2009/9/main" objectType="Drop" dropStyle="combo" dx="16" fmlaLink="$C$157" fmlaRange="$L$6:$L$9" sel="0" val="0"/>
</file>

<file path=xl/ctrlProps/ctrlProp811.xml><?xml version="1.0" encoding="utf-8"?>
<formControlPr xmlns="http://schemas.microsoft.com/office/spreadsheetml/2009/9/main" objectType="Drop" dropStyle="combo" dx="16" fmlaLink="$C$160" fmlaRange="$L$6:$L$9" sel="0" val="0"/>
</file>

<file path=xl/ctrlProps/ctrlProp812.xml><?xml version="1.0" encoding="utf-8"?>
<formControlPr xmlns="http://schemas.microsoft.com/office/spreadsheetml/2009/9/main" objectType="Drop" dropStyle="combo" dx="16" fmlaLink="$C$163" fmlaRange="$L$6:$L$9" sel="0" val="0"/>
</file>

<file path=xl/ctrlProps/ctrlProp813.xml><?xml version="1.0" encoding="utf-8"?>
<formControlPr xmlns="http://schemas.microsoft.com/office/spreadsheetml/2009/9/main" objectType="Drop" dropStyle="combo" dx="16" fmlaLink="$C$25" fmlaRange="$L$6:$L$9" sel="1" val="0"/>
</file>

<file path=xl/ctrlProps/ctrlProp814.xml><?xml version="1.0" encoding="utf-8"?>
<formControlPr xmlns="http://schemas.microsoft.com/office/spreadsheetml/2009/9/main" objectType="Drop" dropStyle="combo" dx="16" fmlaLink="$C$19" fmlaRange="$L$6:$L$9" sel="1" val="0"/>
</file>

<file path=xl/ctrlProps/ctrlProp815.xml><?xml version="1.0" encoding="utf-8"?>
<formControlPr xmlns="http://schemas.microsoft.com/office/spreadsheetml/2009/9/main" objectType="Drop" dropStyle="combo" dx="16" fmlaLink="$C$22" fmlaRange="$L$6:$L$9" sel="1" val="0"/>
</file>

<file path=xl/ctrlProps/ctrlProp816.xml><?xml version="1.0" encoding="utf-8"?>
<formControlPr xmlns="http://schemas.microsoft.com/office/spreadsheetml/2009/9/main" objectType="Drop" dropStyle="combo" dx="16" fmlaLink="$C$31" fmlaRange="$L$6:$L$9" sel="1" val="0"/>
</file>

<file path=xl/ctrlProps/ctrlProp817.xml><?xml version="1.0" encoding="utf-8"?>
<formControlPr xmlns="http://schemas.microsoft.com/office/spreadsheetml/2009/9/main" objectType="Drop" dropStyle="combo" dx="16" fmlaLink="$C$22" fmlaRange="$L$6:$L$9" sel="1" val="0"/>
</file>

<file path=xl/ctrlProps/ctrlProp818.xml><?xml version="1.0" encoding="utf-8"?>
<formControlPr xmlns="http://schemas.microsoft.com/office/spreadsheetml/2009/9/main" objectType="Drop" dropStyle="combo" dx="16" fmlaLink="$C$19" fmlaRange="$L$6:$L$9" sel="1" val="0"/>
</file>

<file path=xl/ctrlProps/ctrlProp819.xml><?xml version="1.0" encoding="utf-8"?>
<formControlPr xmlns="http://schemas.microsoft.com/office/spreadsheetml/2009/9/main" objectType="Drop" dropStyle="combo" dx="16" fmlaLink="$C$19" fmlaRange="$L$6:$L$9" sel="1" val="0"/>
</file>

<file path=xl/ctrlProps/ctrlProp82.xml><?xml version="1.0" encoding="utf-8"?>
<formControlPr xmlns="http://schemas.microsoft.com/office/spreadsheetml/2009/9/main" objectType="Drop" dropStyle="combo" dx="16" fmlaLink="#REF!" fmlaRange="$L$6:$L$9" sel="0" val="0"/>
</file>

<file path=xl/ctrlProps/ctrlProp820.xml><?xml version="1.0" encoding="utf-8"?>
<formControlPr xmlns="http://schemas.microsoft.com/office/spreadsheetml/2009/9/main" objectType="Drop" dropStyle="combo" dx="16" fmlaLink="$C$43" fmlaRange="$L$6:$L$9" sel="1" val="0"/>
</file>

<file path=xl/ctrlProps/ctrlProp821.xml><?xml version="1.0" encoding="utf-8"?>
<formControlPr xmlns="http://schemas.microsoft.com/office/spreadsheetml/2009/9/main" objectType="Drop" dropStyle="combo" dx="16" fmlaLink="$C$19" fmlaRange="$L$6:$L$9" sel="1" val="0"/>
</file>

<file path=xl/ctrlProps/ctrlProp822.xml><?xml version="1.0" encoding="utf-8"?>
<formControlPr xmlns="http://schemas.microsoft.com/office/spreadsheetml/2009/9/main" objectType="Drop" dropStyle="combo" dx="16" fmlaLink="$C$40" fmlaRange="$L$6:$L$9" sel="1" val="0"/>
</file>

<file path=xl/ctrlProps/ctrlProp823.xml><?xml version="1.0" encoding="utf-8"?>
<formControlPr xmlns="http://schemas.microsoft.com/office/spreadsheetml/2009/9/main" objectType="Drop" dropStyle="combo" dx="16" fmlaLink="$C$28" fmlaRange="$L$6:$L$9" sel="1" val="0"/>
</file>

<file path=xl/ctrlProps/ctrlProp824.xml><?xml version="1.0" encoding="utf-8"?>
<formControlPr xmlns="http://schemas.microsoft.com/office/spreadsheetml/2009/9/main" objectType="Drop" dropStyle="combo" dx="16" fmlaLink="$C$28" fmlaRange="$L$6:$L$9" sel="1" val="0"/>
</file>

<file path=xl/ctrlProps/ctrlProp825.xml><?xml version="1.0" encoding="utf-8"?>
<formControlPr xmlns="http://schemas.microsoft.com/office/spreadsheetml/2009/9/main" objectType="Drop" dropStyle="combo" dx="16" fmlaLink="$C$25" fmlaRange="$L$6:$L$9" sel="1" val="0"/>
</file>

<file path=xl/ctrlProps/ctrlProp826.xml><?xml version="1.0" encoding="utf-8"?>
<formControlPr xmlns="http://schemas.microsoft.com/office/spreadsheetml/2009/9/main" objectType="Drop" dropStyle="combo" dx="16" fmlaLink="$C$43" fmlaRange="$L$6:$L$9" sel="1" val="0"/>
</file>

<file path=xl/ctrlProps/ctrlProp827.xml><?xml version="1.0" encoding="utf-8"?>
<formControlPr xmlns="http://schemas.microsoft.com/office/spreadsheetml/2009/9/main" objectType="Drop" dropStyle="combo" dx="16" fmlaLink="$C$19" fmlaRange="$L$6:$L$9" sel="1" val="0"/>
</file>

<file path=xl/ctrlProps/ctrlProp828.xml><?xml version="1.0" encoding="utf-8"?>
<formControlPr xmlns="http://schemas.microsoft.com/office/spreadsheetml/2009/9/main" objectType="Drop" dropStyle="combo" dx="16" fmlaLink="$C$40" fmlaRange="$L$6:$L$9" sel="1" val="0"/>
</file>

<file path=xl/ctrlProps/ctrlProp829.xml><?xml version="1.0" encoding="utf-8"?>
<formControlPr xmlns="http://schemas.microsoft.com/office/spreadsheetml/2009/9/main" objectType="Drop" dropStyle="combo" dx="16" fmlaLink="$C$25" fmlaRange="$L$6:$L$9" sel="1" val="0"/>
</file>

<file path=xl/ctrlProps/ctrlProp83.xml><?xml version="1.0" encoding="utf-8"?>
<formControlPr xmlns="http://schemas.microsoft.com/office/spreadsheetml/2009/9/main" objectType="Drop" dropStyle="combo" dx="16" fmlaLink="#REF!" fmlaRange="$K$6:$K$9" sel="0" val="0"/>
</file>

<file path=xl/ctrlProps/ctrlProp830.xml><?xml version="1.0" encoding="utf-8"?>
<formControlPr xmlns="http://schemas.microsoft.com/office/spreadsheetml/2009/9/main" objectType="Drop" dropStyle="combo" dx="16" fmlaLink="$C$22" fmlaRange="$L$6:$L$9" sel="1" val="0"/>
</file>

<file path=xl/ctrlProps/ctrlProp831.xml><?xml version="1.0" encoding="utf-8"?>
<formControlPr xmlns="http://schemas.microsoft.com/office/spreadsheetml/2009/9/main" objectType="Drop" dropStyle="combo" dx="16" fmlaLink="$C$19" fmlaRange="$L$6:$L$9" sel="1" val="0"/>
</file>

<file path=xl/ctrlProps/ctrlProp832.xml><?xml version="1.0" encoding="utf-8"?>
<formControlPr xmlns="http://schemas.microsoft.com/office/spreadsheetml/2009/9/main" objectType="Drop" dropStyle="combo" dx="16" fmlaLink="$C$22" fmlaRange="$L$6:$L$9" sel="1" val="0"/>
</file>

<file path=xl/ctrlProps/ctrlProp833.xml><?xml version="1.0" encoding="utf-8"?>
<formControlPr xmlns="http://schemas.microsoft.com/office/spreadsheetml/2009/9/main" objectType="Drop" dropStyle="combo" dx="16" fmlaLink="$C$20" fmlaRange="$K$6:$K$10" sel="1" val="0"/>
</file>

<file path=xl/ctrlProps/ctrlProp834.xml><?xml version="1.0" encoding="utf-8"?>
<formControlPr xmlns="http://schemas.microsoft.com/office/spreadsheetml/2009/9/main" objectType="Drop" dropStyle="combo" dx="16" fmlaLink="$C$14" fmlaRange="$K$6:$K$10" sel="1" val="0"/>
</file>

<file path=xl/ctrlProps/ctrlProp835.xml><?xml version="1.0" encoding="utf-8"?>
<formControlPr xmlns="http://schemas.microsoft.com/office/spreadsheetml/2009/9/main" objectType="Drop" dropStyle="combo" dx="16" fmlaLink="$C$17" fmlaRange="$K$6:$K$10" sel="1" val="0"/>
</file>

<file path=xl/ctrlProps/ctrlProp836.xml><?xml version="1.0" encoding="utf-8"?>
<formControlPr xmlns="http://schemas.microsoft.com/office/spreadsheetml/2009/9/main" objectType="Drop" dropStyle="combo" dx="16" fmlaLink="$C$23" fmlaRange="$K$6:$K$10" sel="1" val="0"/>
</file>

<file path=xl/ctrlProps/ctrlProp837.xml><?xml version="1.0" encoding="utf-8"?>
<formControlPr xmlns="http://schemas.microsoft.com/office/spreadsheetml/2009/9/main" objectType="Drop" dropStyle="combo" dx="16" fmlaLink="$C$26" fmlaRange="$K$6:$K$10" sel="1" val="0"/>
</file>

<file path=xl/ctrlProps/ctrlProp838.xml><?xml version="1.0" encoding="utf-8"?>
<formControlPr xmlns="http://schemas.microsoft.com/office/spreadsheetml/2009/9/main" objectType="Drop" dropStyle="combo" dx="16" fmlaLink="$C$29" fmlaRange="$K$6:$K$10" sel="1" val="0"/>
</file>

<file path=xl/ctrlProps/ctrlProp839.xml><?xml version="1.0" encoding="utf-8"?>
<formControlPr xmlns="http://schemas.microsoft.com/office/spreadsheetml/2009/9/main" objectType="Drop" dropStyle="combo" dx="16" fmlaLink="$C$32" fmlaRange="$K$6:$K$10" sel="1" val="0"/>
</file>

<file path=xl/ctrlProps/ctrlProp84.xml><?xml version="1.0" encoding="utf-8"?>
<formControlPr xmlns="http://schemas.microsoft.com/office/spreadsheetml/2009/9/main" objectType="Drop" dropStyle="combo" dx="16" fmlaLink="#REF!" fmlaRange="$L$6:$L$9" sel="0" val="0"/>
</file>

<file path=xl/ctrlProps/ctrlProp840.xml><?xml version="1.0" encoding="utf-8"?>
<formControlPr xmlns="http://schemas.microsoft.com/office/spreadsheetml/2009/9/main" objectType="Drop" dropStyle="combo" dx="16" fmlaLink="$C$35" fmlaRange="$K$6:$K$10" sel="1" val="0"/>
</file>

<file path=xl/ctrlProps/ctrlProp841.xml><?xml version="1.0" encoding="utf-8"?>
<formControlPr xmlns="http://schemas.microsoft.com/office/spreadsheetml/2009/9/main" objectType="Drop" dropStyle="combo" dx="16" fmlaLink="$C$38" fmlaRange="$K$6:$K$10" sel="1" val="0"/>
</file>

<file path=xl/ctrlProps/ctrlProp842.xml><?xml version="1.0" encoding="utf-8"?>
<formControlPr xmlns="http://schemas.microsoft.com/office/spreadsheetml/2009/9/main" objectType="Drop" dropStyle="combo" dx="16" fmlaLink="$C$41" fmlaRange="$K$6:$K$10" sel="1" val="0"/>
</file>

<file path=xl/ctrlProps/ctrlProp843.xml><?xml version="1.0" encoding="utf-8"?>
<formControlPr xmlns="http://schemas.microsoft.com/office/spreadsheetml/2009/9/main" objectType="Drop" dropStyle="combo" dx="16" fmlaLink="$C$44" fmlaRange="$K$6:$K$10" sel="1" val="0"/>
</file>

<file path=xl/ctrlProps/ctrlProp844.xml><?xml version="1.0" encoding="utf-8"?>
<formControlPr xmlns="http://schemas.microsoft.com/office/spreadsheetml/2009/9/main" objectType="Drop" dropStyle="combo" dx="16" fmlaLink="$C$47" fmlaRange="$K$6:$K$10" sel="1" val="0"/>
</file>

<file path=xl/ctrlProps/ctrlProp845.xml><?xml version="1.0" encoding="utf-8"?>
<formControlPr xmlns="http://schemas.microsoft.com/office/spreadsheetml/2009/9/main" objectType="Drop" dropStyle="combo" dx="16" fmlaLink="$C$50" fmlaRange="$K$6:$K$10" sel="1" val="0"/>
</file>

<file path=xl/ctrlProps/ctrlProp846.xml><?xml version="1.0" encoding="utf-8"?>
<formControlPr xmlns="http://schemas.microsoft.com/office/spreadsheetml/2009/9/main" objectType="Drop" dropStyle="combo" dx="16" fmlaLink="$C$53" fmlaRange="$K$6:$K$10" sel="1" val="0"/>
</file>

<file path=xl/ctrlProps/ctrlProp847.xml><?xml version="1.0" encoding="utf-8"?>
<formControlPr xmlns="http://schemas.microsoft.com/office/spreadsheetml/2009/9/main" objectType="Drop" dropStyle="combo" dx="16" fmlaLink="$C$56" fmlaRange="$K$6:$K$10" sel="1" val="0"/>
</file>

<file path=xl/ctrlProps/ctrlProp848.xml><?xml version="1.0" encoding="utf-8"?>
<formControlPr xmlns="http://schemas.microsoft.com/office/spreadsheetml/2009/9/main" objectType="Drop" dropStyle="combo" dx="16" fmlaLink="$C$59" fmlaRange="$K$6:$K$10" sel="1" val="0"/>
</file>

<file path=xl/ctrlProps/ctrlProp849.xml><?xml version="1.0" encoding="utf-8"?>
<formControlPr xmlns="http://schemas.microsoft.com/office/spreadsheetml/2009/9/main" objectType="Drop" dropStyle="combo" dx="16" fmlaLink="$C$62" fmlaRange="$K$6:$K$10" sel="1" val="0"/>
</file>

<file path=xl/ctrlProps/ctrlProp85.xml><?xml version="1.0" encoding="utf-8"?>
<formControlPr xmlns="http://schemas.microsoft.com/office/spreadsheetml/2009/9/main" objectType="Drop" dropStyle="combo" dx="16" fmlaLink="#REF!" fmlaRange="$K$6:$K$9" sel="0" val="0"/>
</file>

<file path=xl/ctrlProps/ctrlProp850.xml><?xml version="1.0" encoding="utf-8"?>
<formControlPr xmlns="http://schemas.microsoft.com/office/spreadsheetml/2009/9/main" objectType="Drop" dropStyle="combo" dx="16" fmlaLink="$C$65" fmlaRange="$K$6:$K$10" sel="1" val="0"/>
</file>

<file path=xl/ctrlProps/ctrlProp851.xml><?xml version="1.0" encoding="utf-8"?>
<formControlPr xmlns="http://schemas.microsoft.com/office/spreadsheetml/2009/9/main" objectType="Drop" dropStyle="combo" dx="16" fmlaLink="$C$68" fmlaRange="$K$6:$K$10" sel="1" val="0"/>
</file>

<file path=xl/ctrlProps/ctrlProp852.xml><?xml version="1.0" encoding="utf-8"?>
<formControlPr xmlns="http://schemas.microsoft.com/office/spreadsheetml/2009/9/main" objectType="Drop" dropStyle="combo" dx="16" fmlaLink="$C$71" fmlaRange="$K$6:$K$10" sel="1" val="0"/>
</file>

<file path=xl/ctrlProps/ctrlProp853.xml><?xml version="1.0" encoding="utf-8"?>
<formControlPr xmlns="http://schemas.microsoft.com/office/spreadsheetml/2009/9/main" objectType="Drop" dropStyle="combo" dx="16" fmlaLink="$C$74" fmlaRange="$K$6:$K$10" sel="1" val="0"/>
</file>

<file path=xl/ctrlProps/ctrlProp854.xml><?xml version="1.0" encoding="utf-8"?>
<formControlPr xmlns="http://schemas.microsoft.com/office/spreadsheetml/2009/9/main" objectType="Drop" dropStyle="combo" dx="16" fmlaLink="$C$77" fmlaRange="$K$6:$K$10" sel="1" val="0"/>
</file>

<file path=xl/ctrlProps/ctrlProp855.xml><?xml version="1.0" encoding="utf-8"?>
<formControlPr xmlns="http://schemas.microsoft.com/office/spreadsheetml/2009/9/main" objectType="Drop" dropStyle="combo" dx="16" fmlaLink="$C$80" fmlaRange="$K$6:$K$10" sel="1" val="0"/>
</file>

<file path=xl/ctrlProps/ctrlProp856.xml><?xml version="1.0" encoding="utf-8"?>
<formControlPr xmlns="http://schemas.microsoft.com/office/spreadsheetml/2009/9/main" objectType="Drop" dropStyle="combo" dx="16" fmlaLink="$C$83" fmlaRange="$K$6:$K$10" sel="1" val="0"/>
</file>

<file path=xl/ctrlProps/ctrlProp857.xml><?xml version="1.0" encoding="utf-8"?>
<formControlPr xmlns="http://schemas.microsoft.com/office/spreadsheetml/2009/9/main" objectType="Drop" dropStyle="combo" dx="16" fmlaLink="$C$86" fmlaRange="$K$6:$K$10" sel="1" val="0"/>
</file>

<file path=xl/ctrlProps/ctrlProp858.xml><?xml version="1.0" encoding="utf-8"?>
<formControlPr xmlns="http://schemas.microsoft.com/office/spreadsheetml/2009/9/main" objectType="Drop" dropStyle="combo" dx="16" fmlaLink="$C$89" fmlaRange="$K$6:$K$10" sel="1" val="0"/>
</file>

<file path=xl/ctrlProps/ctrlProp859.xml><?xml version="1.0" encoding="utf-8"?>
<formControlPr xmlns="http://schemas.microsoft.com/office/spreadsheetml/2009/9/main" objectType="Drop" dropStyle="combo" dx="16" fmlaLink="$C$92" fmlaRange="$K$6:$K$10" sel="1" val="0"/>
</file>

<file path=xl/ctrlProps/ctrlProp86.xml><?xml version="1.0" encoding="utf-8"?>
<formControlPr xmlns="http://schemas.microsoft.com/office/spreadsheetml/2009/9/main" objectType="Drop" dropStyle="combo" dx="16" fmlaLink="#REF!" fmlaRange="$L$6:$L$9" sel="0" val="0"/>
</file>

<file path=xl/ctrlProps/ctrlProp860.xml><?xml version="1.0" encoding="utf-8"?>
<formControlPr xmlns="http://schemas.microsoft.com/office/spreadsheetml/2009/9/main" objectType="Drop" dropStyle="combo" dx="16" fmlaLink="$C$95" fmlaRange="$K$6:$K$10" sel="1" val="0"/>
</file>

<file path=xl/ctrlProps/ctrlProp861.xml><?xml version="1.0" encoding="utf-8"?>
<formControlPr xmlns="http://schemas.microsoft.com/office/spreadsheetml/2009/9/main" objectType="Drop" dropStyle="combo" dx="16" fmlaLink="$C$98" fmlaRange="$K$6:$K$10" sel="1" val="0"/>
</file>

<file path=xl/ctrlProps/ctrlProp862.xml><?xml version="1.0" encoding="utf-8"?>
<formControlPr xmlns="http://schemas.microsoft.com/office/spreadsheetml/2009/9/main" objectType="Drop" dropStyle="combo" dx="16" fmlaLink="$C$101" fmlaRange="$K$6:$K$10" sel="1" val="0"/>
</file>

<file path=xl/ctrlProps/ctrlProp863.xml><?xml version="1.0" encoding="utf-8"?>
<formControlPr xmlns="http://schemas.microsoft.com/office/spreadsheetml/2009/9/main" objectType="Drop" dropStyle="combo" dx="16" fmlaLink="$C$104" fmlaRange="$K$6:$K$10" sel="1" val="0"/>
</file>

<file path=xl/ctrlProps/ctrlProp864.xml><?xml version="1.0" encoding="utf-8"?>
<formControlPr xmlns="http://schemas.microsoft.com/office/spreadsheetml/2009/9/main" objectType="Drop" dropStyle="combo" dx="16" fmlaLink="$C$107" fmlaRange="$K$6:$K$10" sel="1" val="0"/>
</file>

<file path=xl/ctrlProps/ctrlProp865.xml><?xml version="1.0" encoding="utf-8"?>
<formControlPr xmlns="http://schemas.microsoft.com/office/spreadsheetml/2009/9/main" objectType="Drop" dropStyle="combo" dx="16" fmlaLink="$C$110" fmlaRange="$K$6:$K$10" sel="1" val="0"/>
</file>

<file path=xl/ctrlProps/ctrlProp866.xml><?xml version="1.0" encoding="utf-8"?>
<formControlPr xmlns="http://schemas.microsoft.com/office/spreadsheetml/2009/9/main" objectType="Drop" dropStyle="combo" dx="16" fmlaLink="$C$113" fmlaRange="$K$6:$K$10" sel="1" val="0"/>
</file>

<file path=xl/ctrlProps/ctrlProp867.xml><?xml version="1.0" encoding="utf-8"?>
<formControlPr xmlns="http://schemas.microsoft.com/office/spreadsheetml/2009/9/main" objectType="Drop" dropStyle="combo" dx="16" fmlaLink="$C$116" fmlaRange="$K$6:$K$10" sel="1" val="0"/>
</file>

<file path=xl/ctrlProps/ctrlProp868.xml><?xml version="1.0" encoding="utf-8"?>
<formControlPr xmlns="http://schemas.microsoft.com/office/spreadsheetml/2009/9/main" objectType="Drop" dropStyle="combo" dx="16" fmlaLink="$C$119" fmlaRange="$K$6:$K$10" sel="1" val="0"/>
</file>

<file path=xl/ctrlProps/ctrlProp869.xml><?xml version="1.0" encoding="utf-8"?>
<formControlPr xmlns="http://schemas.microsoft.com/office/spreadsheetml/2009/9/main" objectType="Drop" dropStyle="combo" dx="16" fmlaLink="$C$122" fmlaRange="$K$6:$K$10" sel="1" val="0"/>
</file>

<file path=xl/ctrlProps/ctrlProp87.xml><?xml version="1.0" encoding="utf-8"?>
<formControlPr xmlns="http://schemas.microsoft.com/office/spreadsheetml/2009/9/main" objectType="Drop" dropStyle="combo" dx="16" fmlaLink="#REF!" fmlaRange="$K$6:$K$9" sel="0" val="0"/>
</file>

<file path=xl/ctrlProps/ctrlProp870.xml><?xml version="1.0" encoding="utf-8"?>
<formControlPr xmlns="http://schemas.microsoft.com/office/spreadsheetml/2009/9/main" objectType="Drop" dropStyle="combo" dx="16" fmlaLink="$C$125" fmlaRange="$K$6:$K$10" sel="1" val="0"/>
</file>

<file path=xl/ctrlProps/ctrlProp871.xml><?xml version="1.0" encoding="utf-8"?>
<formControlPr xmlns="http://schemas.microsoft.com/office/spreadsheetml/2009/9/main" objectType="Drop" dropStyle="combo" dx="16" fmlaLink="$C$128" fmlaRange="$K$6:$K$10" sel="1" val="0"/>
</file>

<file path=xl/ctrlProps/ctrlProp872.xml><?xml version="1.0" encoding="utf-8"?>
<formControlPr xmlns="http://schemas.microsoft.com/office/spreadsheetml/2009/9/main" objectType="Drop" dropStyle="combo" dx="16" fmlaLink="$C$131" fmlaRange="$K$6:$K$10" sel="1" val="0"/>
</file>

<file path=xl/ctrlProps/ctrlProp873.xml><?xml version="1.0" encoding="utf-8"?>
<formControlPr xmlns="http://schemas.microsoft.com/office/spreadsheetml/2009/9/main" objectType="Drop" dropStyle="combo" dx="16" fmlaLink="$C$134" fmlaRange="$K$6:$K$10" sel="1" val="0"/>
</file>

<file path=xl/ctrlProps/ctrlProp874.xml><?xml version="1.0" encoding="utf-8"?>
<formControlPr xmlns="http://schemas.microsoft.com/office/spreadsheetml/2009/9/main" objectType="Drop" dropStyle="combo" dx="16" fmlaLink="$C$137" fmlaRange="$K$6:$K$10" sel="1" val="0"/>
</file>

<file path=xl/ctrlProps/ctrlProp875.xml><?xml version="1.0" encoding="utf-8"?>
<formControlPr xmlns="http://schemas.microsoft.com/office/spreadsheetml/2009/9/main" objectType="Drop" dropStyle="combo" dx="16" fmlaLink="$C$140" fmlaRange="$K$6:$K$10" sel="1" val="0"/>
</file>

<file path=xl/ctrlProps/ctrlProp876.xml><?xml version="1.0" encoding="utf-8"?>
<formControlPr xmlns="http://schemas.microsoft.com/office/spreadsheetml/2009/9/main" objectType="Drop" dropStyle="combo" dx="16" fmlaLink="$C$143" fmlaRange="$K$6:$K$10" sel="1" val="0"/>
</file>

<file path=xl/ctrlProps/ctrlProp877.xml><?xml version="1.0" encoding="utf-8"?>
<formControlPr xmlns="http://schemas.microsoft.com/office/spreadsheetml/2009/9/main" objectType="Drop" dropStyle="combo" dx="16" fmlaLink="$C$146" fmlaRange="$K$6:$K$10" sel="1" val="0"/>
</file>

<file path=xl/ctrlProps/ctrlProp878.xml><?xml version="1.0" encoding="utf-8"?>
<formControlPr xmlns="http://schemas.microsoft.com/office/spreadsheetml/2009/9/main" objectType="Drop" dropStyle="combo" dx="16" fmlaLink="$C$149" fmlaRange="$K$6:$K$10" sel="1" val="0"/>
</file>

<file path=xl/ctrlProps/ctrlProp879.xml><?xml version="1.0" encoding="utf-8"?>
<formControlPr xmlns="http://schemas.microsoft.com/office/spreadsheetml/2009/9/main" objectType="Drop" dropStyle="combo" dx="16" fmlaLink="$C$152" fmlaRange="$K$6:$K$10" sel="1" val="0"/>
</file>

<file path=xl/ctrlProps/ctrlProp88.xml><?xml version="1.0" encoding="utf-8"?>
<formControlPr xmlns="http://schemas.microsoft.com/office/spreadsheetml/2009/9/main" objectType="Drop" dropStyle="combo" dx="16" fmlaLink="#REF!" fmlaRange="$L$6:$L$9" sel="0" val="0"/>
</file>

<file path=xl/ctrlProps/ctrlProp880.xml><?xml version="1.0" encoding="utf-8"?>
<formControlPr xmlns="http://schemas.microsoft.com/office/spreadsheetml/2009/9/main" objectType="Drop" dropStyle="combo" dx="16" fmlaLink="$C$155" fmlaRange="$K$6:$K$10" sel="1" val="0"/>
</file>

<file path=xl/ctrlProps/ctrlProp881.xml><?xml version="1.0" encoding="utf-8"?>
<formControlPr xmlns="http://schemas.microsoft.com/office/spreadsheetml/2009/9/main" objectType="Drop" dropStyle="combo" dx="16" fmlaLink="$C$158" fmlaRange="$K$6:$K$10" sel="1" val="0"/>
</file>

<file path=xl/ctrlProps/ctrlProp882.xml><?xml version="1.0" encoding="utf-8"?>
<formControlPr xmlns="http://schemas.microsoft.com/office/spreadsheetml/2009/9/main" objectType="Drop" dropStyle="combo" dx="16" fmlaLink="$C$161" fmlaRange="$K$6:$K$10" sel="1" val="0"/>
</file>

<file path=xl/ctrlProps/ctrlProp89.xml><?xml version="1.0" encoding="utf-8"?>
<formControlPr xmlns="http://schemas.microsoft.com/office/spreadsheetml/2009/9/main" objectType="Drop" dropStyle="combo" dx="16" fmlaLink="#REF!" fmlaRange="$K$6:$K$9" sel="0" val="0"/>
</file>

<file path=xl/ctrlProps/ctrlProp9.xml><?xml version="1.0" encoding="utf-8"?>
<formControlPr xmlns="http://schemas.microsoft.com/office/spreadsheetml/2009/9/main" objectType="Drop" dropStyle="combo" dx="16" fmlaLink="#REF!" fmlaRange="$K$6:$K$9" sel="2" val="0"/>
</file>

<file path=xl/ctrlProps/ctrlProp90.xml><?xml version="1.0" encoding="utf-8"?>
<formControlPr xmlns="http://schemas.microsoft.com/office/spreadsheetml/2009/9/main" objectType="Drop" dropStyle="combo" dx="16" fmlaLink="#REF!" fmlaRange="$L$6:$L$9" sel="0" val="0"/>
</file>

<file path=xl/ctrlProps/ctrlProp91.xml><?xml version="1.0" encoding="utf-8"?>
<formControlPr xmlns="http://schemas.microsoft.com/office/spreadsheetml/2009/9/main" objectType="Drop" dropStyle="combo" dx="16" fmlaLink="#REF!" fmlaRange="$K$6:$K$9" sel="0" val="0"/>
</file>

<file path=xl/ctrlProps/ctrlProp92.xml><?xml version="1.0" encoding="utf-8"?>
<formControlPr xmlns="http://schemas.microsoft.com/office/spreadsheetml/2009/9/main" objectType="Drop" dropStyle="combo" dx="16" fmlaLink="#REF!" fmlaRange="$L$6:$L$9" sel="0" val="0"/>
</file>

<file path=xl/ctrlProps/ctrlProp93.xml><?xml version="1.0" encoding="utf-8"?>
<formControlPr xmlns="http://schemas.microsoft.com/office/spreadsheetml/2009/9/main" objectType="Drop" dropStyle="combo" dx="16" fmlaLink="#REF!" fmlaRange="$K$6:$K$9" sel="0" val="0"/>
</file>

<file path=xl/ctrlProps/ctrlProp94.xml><?xml version="1.0" encoding="utf-8"?>
<formControlPr xmlns="http://schemas.microsoft.com/office/spreadsheetml/2009/9/main" objectType="Drop" dropStyle="combo" dx="16" fmlaLink="#REF!" fmlaRange="$L$6:$L$9" sel="0" val="0"/>
</file>

<file path=xl/ctrlProps/ctrlProp95.xml><?xml version="1.0" encoding="utf-8"?>
<formControlPr xmlns="http://schemas.microsoft.com/office/spreadsheetml/2009/9/main" objectType="Drop" dropStyle="combo" dx="16" fmlaLink="#REF!" fmlaRange="$K$6:$K$9" sel="0" val="0"/>
</file>

<file path=xl/ctrlProps/ctrlProp96.xml><?xml version="1.0" encoding="utf-8"?>
<formControlPr xmlns="http://schemas.microsoft.com/office/spreadsheetml/2009/9/main" objectType="Drop" dropStyle="combo" dx="16" fmlaLink="#REF!" fmlaRange="$L$6:$L$9" sel="0" val="0"/>
</file>

<file path=xl/ctrlProps/ctrlProp97.xml><?xml version="1.0" encoding="utf-8"?>
<formControlPr xmlns="http://schemas.microsoft.com/office/spreadsheetml/2009/9/main" objectType="Drop" dropStyle="combo" dx="16" fmlaLink="#REF!" fmlaRange="$K$6:$K$9" sel="0" val="0"/>
</file>

<file path=xl/ctrlProps/ctrlProp98.xml><?xml version="1.0" encoding="utf-8"?>
<formControlPr xmlns="http://schemas.microsoft.com/office/spreadsheetml/2009/9/main" objectType="Drop" dropStyle="combo" dx="16" fmlaLink="#REF!" fmlaRange="$L$6:$L$9" sel="0" val="0"/>
</file>

<file path=xl/ctrlProps/ctrlProp99.xml><?xml version="1.0" encoding="utf-8"?>
<formControlPr xmlns="http://schemas.microsoft.com/office/spreadsheetml/2009/9/main" objectType="Drop" dropStyle="combo" dx="16" fmlaLink="#REF!" fmlaRange="$K$6:$K$9" sel="0" val="0"/>
</file>

<file path=xl/drawings/_rels/drawing1.xml.rels><?xml version="1.0" encoding="UTF-8" standalone="yes"?>
<Relationships xmlns="http://schemas.openxmlformats.org/package/2006/relationships"><Relationship Id="rId3" Type="http://schemas.openxmlformats.org/officeDocument/2006/relationships/image" Target="http://www.zubrizeme.cz/obrazky/texty-doprovodne/84-op-pik-logo.png" TargetMode="External"/><Relationship Id="rId2" Type="http://schemas.openxmlformats.org/officeDocument/2006/relationships/image" Target="../media/image1.png"/><Relationship Id="rId1" Type="http://schemas.openxmlformats.org/officeDocument/2006/relationships/hyperlink" Target="http://www.google.cz/url?sa=i&amp;rct=j&amp;q=&amp;esrc=s&amp;source=images&amp;cd=&amp;cad=rja&amp;uact=8&amp;ved=0ahUKEwj6-ZHVzODJAhVFxQ8KHSolD2sQjRwIBw&amp;url=http://www.zubrizeme.cz/text-prvni-vyzva-pro-mikropodnikatele-z-op-pik-2014-2020/&amp;psig=AFQjCNHTNe1q5Yr249dOSMO97FHOxxiv3Q&amp;ust=1450362593637675" TargetMode="External"/><Relationship Id="rId5" Type="http://schemas.openxmlformats.org/officeDocument/2006/relationships/image" Target="../media/image2.jpeg"/><Relationship Id="rId4" Type="http://schemas.openxmlformats.org/officeDocument/2006/relationships/hyperlink" Target="http://www.google.cz/url?sa=i&amp;rct=j&amp;q=&amp;esrc=s&amp;source=images&amp;cd=&amp;cad=rja&amp;uact=8&amp;ved=0ahUKEwiSw8utzODJAhXDKw8KHZLUAdAQjRwIBw&amp;url=http://www.seminaria.cz/akce/dotace-eu-pro-podnikatelsky-sektor-obdobi-2014-2020/&amp;psig=AFQjCNHTNe1q5Yr249dOSMO97FHOxxiv3Q&amp;ust=1450362593637675" TargetMode="External"/></Relationships>
</file>

<file path=xl/drawings/_rels/drawing2.xml.rels><?xml version="1.0" encoding="UTF-8" standalone="yes"?>
<Relationships xmlns="http://schemas.openxmlformats.org/package/2006/relationships"><Relationship Id="rId3" Type="http://schemas.openxmlformats.org/officeDocument/2006/relationships/image" Target="http://www.zubrizeme.cz/obrazky/texty-doprovodne/84-op-pik-logo.png" TargetMode="External"/><Relationship Id="rId2" Type="http://schemas.openxmlformats.org/officeDocument/2006/relationships/image" Target="../media/image1.png"/><Relationship Id="rId1" Type="http://schemas.openxmlformats.org/officeDocument/2006/relationships/hyperlink" Target="http://www.google.cz/url?sa=i&amp;rct=j&amp;q=&amp;esrc=s&amp;source=images&amp;cd=&amp;cad=rja&amp;uact=8&amp;ved=0ahUKEwj6-ZHVzODJAhVFxQ8KHSolD2sQjRwIBw&amp;url=http://www.zubrizeme.cz/text-prvni-vyzva-pro-mikropodnikatele-z-op-pik-2014-2020/&amp;psig=AFQjCNHTNe1q5Yr249dOSMO97FHOxxiv3Q&amp;ust=1450362593637675" TargetMode="External"/><Relationship Id="rId5" Type="http://schemas.openxmlformats.org/officeDocument/2006/relationships/image" Target="../media/image2.jpeg"/><Relationship Id="rId4" Type="http://schemas.openxmlformats.org/officeDocument/2006/relationships/hyperlink" Target="http://www.google.cz/url?sa=i&amp;rct=j&amp;q=&amp;esrc=s&amp;source=images&amp;cd=&amp;cad=rja&amp;uact=8&amp;ved=0ahUKEwiSw8utzODJAhXDKw8KHZLUAdAQjRwIBw&amp;url=http://www.seminaria.cz/akce/dotace-eu-pro-podnikatelsky-sektor-obdobi-2014-2020/&amp;psig=AFQjCNHTNe1q5Yr249dOSMO97FHOxxiv3Q&amp;ust=1450362593637675" TargetMode="External"/></Relationships>
</file>

<file path=xl/drawings/_rels/drawing3.xml.rels><?xml version="1.0" encoding="UTF-8" standalone="yes"?>
<Relationships xmlns="http://schemas.openxmlformats.org/package/2006/relationships"><Relationship Id="rId3" Type="http://schemas.openxmlformats.org/officeDocument/2006/relationships/image" Target="http://www.zubrizeme.cz/obrazky/texty-doprovodne/84-op-pik-logo.png" TargetMode="External"/><Relationship Id="rId2" Type="http://schemas.openxmlformats.org/officeDocument/2006/relationships/image" Target="../media/image1.png"/><Relationship Id="rId1" Type="http://schemas.openxmlformats.org/officeDocument/2006/relationships/hyperlink" Target="http://www.google.cz/url?sa=i&amp;rct=j&amp;q=&amp;esrc=s&amp;source=images&amp;cd=&amp;cad=rja&amp;uact=8&amp;ved=0ahUKEwj6-ZHVzODJAhVFxQ8KHSolD2sQjRwIBw&amp;url=http://www.zubrizeme.cz/text-prvni-vyzva-pro-mikropodnikatele-z-op-pik-2014-2020/&amp;psig=AFQjCNHTNe1q5Yr249dOSMO97FHOxxiv3Q&amp;ust=1450362593637675" TargetMode="External"/><Relationship Id="rId5" Type="http://schemas.openxmlformats.org/officeDocument/2006/relationships/image" Target="../media/image3.jpeg"/><Relationship Id="rId4" Type="http://schemas.openxmlformats.org/officeDocument/2006/relationships/hyperlink" Target="http://www.google.cz/url?sa=i&amp;rct=j&amp;q=&amp;esrc=s&amp;source=images&amp;cd=&amp;cad=rja&amp;uact=8&amp;ved=0ahUKEwiSw8utzODJAhXDKw8KHZLUAdAQjRwIBw&amp;url=http://www.seminaria.cz/akce/dotace-eu-pro-podnikatelsky-sektor-obdobi-2014-2020/&amp;psig=AFQjCNHTNe1q5Yr249dOSMO97FHOxxiv3Q&amp;ust=1450362593637675" TargetMode="External"/></Relationships>
</file>

<file path=xl/drawings/_rels/drawing4.xml.rels><?xml version="1.0" encoding="UTF-8" standalone="yes"?>
<Relationships xmlns="http://schemas.openxmlformats.org/package/2006/relationships"><Relationship Id="rId3" Type="http://schemas.openxmlformats.org/officeDocument/2006/relationships/image" Target="http://www.zubrizeme.cz/obrazky/texty-doprovodne/84-op-pik-logo.png" TargetMode="External"/><Relationship Id="rId2" Type="http://schemas.openxmlformats.org/officeDocument/2006/relationships/image" Target="../media/image1.png"/><Relationship Id="rId1" Type="http://schemas.openxmlformats.org/officeDocument/2006/relationships/hyperlink" Target="http://www.google.cz/url?sa=i&amp;rct=j&amp;q=&amp;esrc=s&amp;source=images&amp;cd=&amp;cad=rja&amp;uact=8&amp;ved=0ahUKEwj6-ZHVzODJAhVFxQ8KHSolD2sQjRwIBw&amp;url=http://www.zubrizeme.cz/text-prvni-vyzva-pro-mikropodnikatele-z-op-pik-2014-2020/&amp;psig=AFQjCNHTNe1q5Yr249dOSMO97FHOxxiv3Q&amp;ust=1450362593637675" TargetMode="External"/><Relationship Id="rId5" Type="http://schemas.openxmlformats.org/officeDocument/2006/relationships/image" Target="../media/image4.jpeg"/><Relationship Id="rId4" Type="http://schemas.openxmlformats.org/officeDocument/2006/relationships/hyperlink" Target="http://www.google.cz/url?sa=i&amp;rct=j&amp;q=&amp;esrc=s&amp;source=images&amp;cd=&amp;cad=rja&amp;uact=8&amp;ved=0ahUKEwiSw8utzODJAhXDKw8KHZLUAdAQjRwIBw&amp;url=http://www.seminaria.cz/akce/dotace-eu-pro-podnikatelsky-sektor-obdobi-2014-2020/&amp;psig=AFQjCNHTNe1q5Yr249dOSMO97FHOxxiv3Q&amp;ust=1450362593637675" TargetMode="External"/></Relationships>
</file>

<file path=xl/drawings/_rels/drawing5.xml.rels><?xml version="1.0" encoding="UTF-8" standalone="yes"?>
<Relationships xmlns="http://schemas.openxmlformats.org/package/2006/relationships"><Relationship Id="rId3" Type="http://schemas.openxmlformats.org/officeDocument/2006/relationships/image" Target="http://www.zubrizeme.cz/obrazky/texty-doprovodne/84-op-pik-logo.png" TargetMode="External"/><Relationship Id="rId2" Type="http://schemas.openxmlformats.org/officeDocument/2006/relationships/image" Target="../media/image1.png"/><Relationship Id="rId1" Type="http://schemas.openxmlformats.org/officeDocument/2006/relationships/hyperlink" Target="http://www.google.cz/url?sa=i&amp;rct=j&amp;q=&amp;esrc=s&amp;source=images&amp;cd=&amp;cad=rja&amp;uact=8&amp;ved=0ahUKEwj6-ZHVzODJAhVFxQ8KHSolD2sQjRwIBw&amp;url=http://www.zubrizeme.cz/text-prvni-vyzva-pro-mikropodnikatele-z-op-pik-2014-2020/&amp;psig=AFQjCNHTNe1q5Yr249dOSMO97FHOxxiv3Q&amp;ust=1450362593637675" TargetMode="External"/><Relationship Id="rId5" Type="http://schemas.openxmlformats.org/officeDocument/2006/relationships/image" Target="../media/image5.jpeg"/><Relationship Id="rId4" Type="http://schemas.openxmlformats.org/officeDocument/2006/relationships/hyperlink" Target="http://www.google.cz/url?sa=i&amp;rct=j&amp;q=&amp;esrc=s&amp;source=images&amp;cd=&amp;cad=rja&amp;uact=8&amp;ved=0ahUKEwiSw8utzODJAhXDKw8KHZLUAdAQjRwIBw&amp;url=http://www.seminaria.cz/akce/dotace-eu-pro-podnikatelsky-sektor-obdobi-2014-2020/&amp;psig=AFQjCNHTNe1q5Yr249dOSMO97FHOxxiv3Q&amp;ust=1450362593637675"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76200</xdr:colOff>
      <xdr:row>0</xdr:row>
      <xdr:rowOff>28575</xdr:rowOff>
    </xdr:from>
    <xdr:to>
      <xdr:col>3</xdr:col>
      <xdr:colOff>770164</xdr:colOff>
      <xdr:row>0</xdr:row>
      <xdr:rowOff>640896</xdr:rowOff>
    </xdr:to>
    <xdr:pic>
      <xdr:nvPicPr>
        <xdr:cNvPr id="2" name="Obrázek 1" descr="http://www.zubrizeme.cz/obrazky/texty-doprovodne/84-op-pik-logo.png">
          <a:hlinkClick xmlns:r="http://schemas.openxmlformats.org/officeDocument/2006/relationships" r:id="rId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2" r:link="rId3" cstate="print">
          <a:extLst>
            <a:ext uri="{28A0092B-C50C-407E-A947-70E740481C1C}">
              <a14:useLocalDpi xmlns:a14="http://schemas.microsoft.com/office/drawing/2010/main" val="0"/>
            </a:ext>
          </a:extLst>
        </a:blip>
        <a:srcRect/>
        <a:stretch>
          <a:fillRect/>
        </a:stretch>
      </xdr:blipFill>
      <xdr:spPr bwMode="auto">
        <a:xfrm>
          <a:off x="76200" y="28575"/>
          <a:ext cx="2122714" cy="612321"/>
        </a:xfrm>
        <a:prstGeom prst="rect">
          <a:avLst/>
        </a:prstGeom>
        <a:noFill/>
        <a:ln>
          <a:noFill/>
        </a:ln>
      </xdr:spPr>
    </xdr:pic>
    <xdr:clientData/>
  </xdr:twoCellAnchor>
  <xdr:twoCellAnchor editAs="oneCell">
    <xdr:from>
      <xdr:col>4</xdr:col>
      <xdr:colOff>4648200</xdr:colOff>
      <xdr:row>0</xdr:row>
      <xdr:rowOff>57150</xdr:rowOff>
    </xdr:from>
    <xdr:to>
      <xdr:col>4</xdr:col>
      <xdr:colOff>5723164</xdr:colOff>
      <xdr:row>0</xdr:row>
      <xdr:rowOff>601435</xdr:rowOff>
    </xdr:to>
    <xdr:pic>
      <xdr:nvPicPr>
        <xdr:cNvPr id="4" name="irc_mi" descr="003656_04_031855">
          <a:hlinkClick xmlns:r="http://schemas.openxmlformats.org/officeDocument/2006/relationships" r:id="rId4"/>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7572375" y="57150"/>
          <a:ext cx="1074964" cy="54428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171450</xdr:colOff>
          <xdr:row>13</xdr:row>
          <xdr:rowOff>9525</xdr:rowOff>
        </xdr:from>
        <xdr:to>
          <xdr:col>1</xdr:col>
          <xdr:colOff>1276350</xdr:colOff>
          <xdr:row>13</xdr:row>
          <xdr:rowOff>9525</xdr:rowOff>
        </xdr:to>
        <xdr:sp macro="" textlink="">
          <xdr:nvSpPr>
            <xdr:cNvPr id="16385" name="Rozbalovací seznam 19" hidden="1">
              <a:extLst>
                <a:ext uri="{63B3BB69-23CF-44E3-9099-C40C66FF867C}">
                  <a14:compatExt spid="_x0000_s16385"/>
                </a:ext>
                <a:ext uri="{FF2B5EF4-FFF2-40B4-BE49-F238E27FC236}">
                  <a16:creationId xmlns:a16="http://schemas.microsoft.com/office/drawing/2014/main" id="{00000000-0008-0000-0200-0000014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1314450</xdr:colOff>
          <xdr:row>30</xdr:row>
          <xdr:rowOff>190500</xdr:rowOff>
        </xdr:from>
        <xdr:to>
          <xdr:col>2</xdr:col>
          <xdr:colOff>542925</xdr:colOff>
          <xdr:row>30</xdr:row>
          <xdr:rowOff>190500</xdr:rowOff>
        </xdr:to>
        <xdr:sp macro="" textlink="">
          <xdr:nvSpPr>
            <xdr:cNvPr id="16386" name="Rozbalovací seznam 20" hidden="1">
              <a:extLst>
                <a:ext uri="{63B3BB69-23CF-44E3-9099-C40C66FF867C}">
                  <a14:compatExt spid="_x0000_s16386"/>
                </a:ext>
                <a:ext uri="{FF2B5EF4-FFF2-40B4-BE49-F238E27FC236}">
                  <a16:creationId xmlns:a16="http://schemas.microsoft.com/office/drawing/2014/main" id="{00000000-0008-0000-0200-0000024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9525</xdr:colOff>
          <xdr:row>30</xdr:row>
          <xdr:rowOff>190500</xdr:rowOff>
        </xdr:from>
        <xdr:to>
          <xdr:col>3</xdr:col>
          <xdr:colOff>0</xdr:colOff>
          <xdr:row>30</xdr:row>
          <xdr:rowOff>190500</xdr:rowOff>
        </xdr:to>
        <xdr:sp macro="" textlink="">
          <xdr:nvSpPr>
            <xdr:cNvPr id="16387" name="Rozbalovací seznam 21" hidden="1">
              <a:extLst>
                <a:ext uri="{63B3BB69-23CF-44E3-9099-C40C66FF867C}">
                  <a14:compatExt spid="_x0000_s16387"/>
                </a:ext>
                <a:ext uri="{FF2B5EF4-FFF2-40B4-BE49-F238E27FC236}">
                  <a16:creationId xmlns:a16="http://schemas.microsoft.com/office/drawing/2014/main" id="{00000000-0008-0000-0200-0000034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9525</xdr:colOff>
          <xdr:row>30</xdr:row>
          <xdr:rowOff>190500</xdr:rowOff>
        </xdr:from>
        <xdr:to>
          <xdr:col>3</xdr:col>
          <xdr:colOff>0</xdr:colOff>
          <xdr:row>30</xdr:row>
          <xdr:rowOff>190500</xdr:rowOff>
        </xdr:to>
        <xdr:sp macro="" textlink="">
          <xdr:nvSpPr>
            <xdr:cNvPr id="16388" name="Rozbalovací seznam 23" hidden="1">
              <a:extLst>
                <a:ext uri="{63B3BB69-23CF-44E3-9099-C40C66FF867C}">
                  <a14:compatExt spid="_x0000_s16388"/>
                </a:ext>
                <a:ext uri="{FF2B5EF4-FFF2-40B4-BE49-F238E27FC236}">
                  <a16:creationId xmlns:a16="http://schemas.microsoft.com/office/drawing/2014/main" id="{00000000-0008-0000-0200-0000044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9525</xdr:colOff>
          <xdr:row>30</xdr:row>
          <xdr:rowOff>190500</xdr:rowOff>
        </xdr:from>
        <xdr:to>
          <xdr:col>3</xdr:col>
          <xdr:colOff>0</xdr:colOff>
          <xdr:row>30</xdr:row>
          <xdr:rowOff>190500</xdr:rowOff>
        </xdr:to>
        <xdr:sp macro="" textlink="">
          <xdr:nvSpPr>
            <xdr:cNvPr id="16389" name="Rozbalovací seznam 24" hidden="1">
              <a:extLst>
                <a:ext uri="{63B3BB69-23CF-44E3-9099-C40C66FF867C}">
                  <a14:compatExt spid="_x0000_s16389"/>
                </a:ext>
                <a:ext uri="{FF2B5EF4-FFF2-40B4-BE49-F238E27FC236}">
                  <a16:creationId xmlns:a16="http://schemas.microsoft.com/office/drawing/2014/main" id="{00000000-0008-0000-0200-0000054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30</xdr:row>
          <xdr:rowOff>190500</xdr:rowOff>
        </xdr:from>
        <xdr:to>
          <xdr:col>2</xdr:col>
          <xdr:colOff>542925</xdr:colOff>
          <xdr:row>30</xdr:row>
          <xdr:rowOff>190500</xdr:rowOff>
        </xdr:to>
        <xdr:sp macro="" textlink="">
          <xdr:nvSpPr>
            <xdr:cNvPr id="16390" name="Rozbalovací seznam 25" hidden="1">
              <a:extLst>
                <a:ext uri="{63B3BB69-23CF-44E3-9099-C40C66FF867C}">
                  <a14:compatExt spid="_x0000_s16390"/>
                </a:ext>
                <a:ext uri="{FF2B5EF4-FFF2-40B4-BE49-F238E27FC236}">
                  <a16:creationId xmlns:a16="http://schemas.microsoft.com/office/drawing/2014/main" id="{00000000-0008-0000-0200-0000064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30</xdr:row>
          <xdr:rowOff>190500</xdr:rowOff>
        </xdr:from>
        <xdr:to>
          <xdr:col>2</xdr:col>
          <xdr:colOff>542925</xdr:colOff>
          <xdr:row>30</xdr:row>
          <xdr:rowOff>190500</xdr:rowOff>
        </xdr:to>
        <xdr:sp macro="" textlink="">
          <xdr:nvSpPr>
            <xdr:cNvPr id="16391" name="Rozbalovací seznam 26" hidden="1">
              <a:extLst>
                <a:ext uri="{63B3BB69-23CF-44E3-9099-C40C66FF867C}">
                  <a14:compatExt spid="_x0000_s16391"/>
                </a:ext>
                <a:ext uri="{FF2B5EF4-FFF2-40B4-BE49-F238E27FC236}">
                  <a16:creationId xmlns:a16="http://schemas.microsoft.com/office/drawing/2014/main" id="{00000000-0008-0000-0200-0000074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1314450</xdr:colOff>
          <xdr:row>30</xdr:row>
          <xdr:rowOff>190500</xdr:rowOff>
        </xdr:from>
        <xdr:to>
          <xdr:col>2</xdr:col>
          <xdr:colOff>542925</xdr:colOff>
          <xdr:row>30</xdr:row>
          <xdr:rowOff>190500</xdr:rowOff>
        </xdr:to>
        <xdr:sp macro="" textlink="">
          <xdr:nvSpPr>
            <xdr:cNvPr id="16392" name="Rozbalovací seznam 27" hidden="1">
              <a:extLst>
                <a:ext uri="{63B3BB69-23CF-44E3-9099-C40C66FF867C}">
                  <a14:compatExt spid="_x0000_s16392"/>
                </a:ext>
                <a:ext uri="{FF2B5EF4-FFF2-40B4-BE49-F238E27FC236}">
                  <a16:creationId xmlns:a16="http://schemas.microsoft.com/office/drawing/2014/main" id="{00000000-0008-0000-0200-0000084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9525</xdr:colOff>
          <xdr:row>30</xdr:row>
          <xdr:rowOff>190500</xdr:rowOff>
        </xdr:from>
        <xdr:to>
          <xdr:col>3</xdr:col>
          <xdr:colOff>0</xdr:colOff>
          <xdr:row>30</xdr:row>
          <xdr:rowOff>190500</xdr:rowOff>
        </xdr:to>
        <xdr:sp macro="" textlink="">
          <xdr:nvSpPr>
            <xdr:cNvPr id="16394" name="Drop Down 10" hidden="1">
              <a:extLst>
                <a:ext uri="{63B3BB69-23CF-44E3-9099-C40C66FF867C}">
                  <a14:compatExt spid="_x0000_s16394"/>
                </a:ext>
                <a:ext uri="{FF2B5EF4-FFF2-40B4-BE49-F238E27FC236}">
                  <a16:creationId xmlns:a16="http://schemas.microsoft.com/office/drawing/2014/main" id="{00000000-0008-0000-0200-00000A4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9525</xdr:colOff>
          <xdr:row>30</xdr:row>
          <xdr:rowOff>190500</xdr:rowOff>
        </xdr:from>
        <xdr:to>
          <xdr:col>3</xdr:col>
          <xdr:colOff>0</xdr:colOff>
          <xdr:row>30</xdr:row>
          <xdr:rowOff>190500</xdr:rowOff>
        </xdr:to>
        <xdr:sp macro="" textlink="">
          <xdr:nvSpPr>
            <xdr:cNvPr id="16395" name="Rozbalovací seznam 22" hidden="1">
              <a:extLst>
                <a:ext uri="{63B3BB69-23CF-44E3-9099-C40C66FF867C}">
                  <a14:compatExt spid="_x0000_s16395"/>
                </a:ext>
                <a:ext uri="{FF2B5EF4-FFF2-40B4-BE49-F238E27FC236}">
                  <a16:creationId xmlns:a16="http://schemas.microsoft.com/office/drawing/2014/main" id="{00000000-0008-0000-0200-00000B4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9525</xdr:colOff>
          <xdr:row>30</xdr:row>
          <xdr:rowOff>190500</xdr:rowOff>
        </xdr:from>
        <xdr:to>
          <xdr:col>3</xdr:col>
          <xdr:colOff>0</xdr:colOff>
          <xdr:row>30</xdr:row>
          <xdr:rowOff>190500</xdr:rowOff>
        </xdr:to>
        <xdr:sp macro="" textlink="">
          <xdr:nvSpPr>
            <xdr:cNvPr id="16396" name="Drop Down 12" hidden="1">
              <a:extLst>
                <a:ext uri="{63B3BB69-23CF-44E3-9099-C40C66FF867C}">
                  <a14:compatExt spid="_x0000_s16396"/>
                </a:ext>
                <a:ext uri="{FF2B5EF4-FFF2-40B4-BE49-F238E27FC236}">
                  <a16:creationId xmlns:a16="http://schemas.microsoft.com/office/drawing/2014/main" id="{00000000-0008-0000-0200-00000C4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9525</xdr:colOff>
          <xdr:row>30</xdr:row>
          <xdr:rowOff>190500</xdr:rowOff>
        </xdr:from>
        <xdr:to>
          <xdr:col>3</xdr:col>
          <xdr:colOff>0</xdr:colOff>
          <xdr:row>30</xdr:row>
          <xdr:rowOff>190500</xdr:rowOff>
        </xdr:to>
        <xdr:sp macro="" textlink="">
          <xdr:nvSpPr>
            <xdr:cNvPr id="16397" name="Drop Down 13" hidden="1">
              <a:extLst>
                <a:ext uri="{63B3BB69-23CF-44E3-9099-C40C66FF867C}">
                  <a14:compatExt spid="_x0000_s16397"/>
                </a:ext>
                <a:ext uri="{FF2B5EF4-FFF2-40B4-BE49-F238E27FC236}">
                  <a16:creationId xmlns:a16="http://schemas.microsoft.com/office/drawing/2014/main" id="{00000000-0008-0000-0200-00000D4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9525</xdr:colOff>
          <xdr:row>30</xdr:row>
          <xdr:rowOff>190500</xdr:rowOff>
        </xdr:from>
        <xdr:to>
          <xdr:col>3</xdr:col>
          <xdr:colOff>0</xdr:colOff>
          <xdr:row>30</xdr:row>
          <xdr:rowOff>190500</xdr:rowOff>
        </xdr:to>
        <xdr:sp macro="" textlink="">
          <xdr:nvSpPr>
            <xdr:cNvPr id="16398" name="Drop Down 14" hidden="1">
              <a:extLst>
                <a:ext uri="{63B3BB69-23CF-44E3-9099-C40C66FF867C}">
                  <a14:compatExt spid="_x0000_s16398"/>
                </a:ext>
                <a:ext uri="{FF2B5EF4-FFF2-40B4-BE49-F238E27FC236}">
                  <a16:creationId xmlns:a16="http://schemas.microsoft.com/office/drawing/2014/main" id="{00000000-0008-0000-0200-00000E4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9525</xdr:colOff>
          <xdr:row>30</xdr:row>
          <xdr:rowOff>190500</xdr:rowOff>
        </xdr:from>
        <xdr:to>
          <xdr:col>3</xdr:col>
          <xdr:colOff>0</xdr:colOff>
          <xdr:row>30</xdr:row>
          <xdr:rowOff>190500</xdr:rowOff>
        </xdr:to>
        <xdr:sp macro="" textlink="">
          <xdr:nvSpPr>
            <xdr:cNvPr id="16399" name="Drop Down 15" hidden="1">
              <a:extLst>
                <a:ext uri="{63B3BB69-23CF-44E3-9099-C40C66FF867C}">
                  <a14:compatExt spid="_x0000_s16399"/>
                </a:ext>
                <a:ext uri="{FF2B5EF4-FFF2-40B4-BE49-F238E27FC236}">
                  <a16:creationId xmlns:a16="http://schemas.microsoft.com/office/drawing/2014/main" id="{00000000-0008-0000-0200-00000F4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9525</xdr:colOff>
          <xdr:row>30</xdr:row>
          <xdr:rowOff>190500</xdr:rowOff>
        </xdr:from>
        <xdr:to>
          <xdr:col>3</xdr:col>
          <xdr:colOff>0</xdr:colOff>
          <xdr:row>30</xdr:row>
          <xdr:rowOff>190500</xdr:rowOff>
        </xdr:to>
        <xdr:sp macro="" textlink="">
          <xdr:nvSpPr>
            <xdr:cNvPr id="16400" name="Drop Down 16" hidden="1">
              <a:extLst>
                <a:ext uri="{63B3BB69-23CF-44E3-9099-C40C66FF867C}">
                  <a14:compatExt spid="_x0000_s16400"/>
                </a:ext>
                <a:ext uri="{FF2B5EF4-FFF2-40B4-BE49-F238E27FC236}">
                  <a16:creationId xmlns:a16="http://schemas.microsoft.com/office/drawing/2014/main" id="{00000000-0008-0000-0200-0000104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1314450</xdr:colOff>
          <xdr:row>30</xdr:row>
          <xdr:rowOff>190500</xdr:rowOff>
        </xdr:from>
        <xdr:to>
          <xdr:col>3</xdr:col>
          <xdr:colOff>9525</xdr:colOff>
          <xdr:row>30</xdr:row>
          <xdr:rowOff>190500</xdr:rowOff>
        </xdr:to>
        <xdr:sp macro="" textlink="">
          <xdr:nvSpPr>
            <xdr:cNvPr id="16401" name="Drop Down 17" hidden="1">
              <a:extLst>
                <a:ext uri="{63B3BB69-23CF-44E3-9099-C40C66FF867C}">
                  <a14:compatExt spid="_x0000_s16401"/>
                </a:ext>
                <a:ext uri="{FF2B5EF4-FFF2-40B4-BE49-F238E27FC236}">
                  <a16:creationId xmlns:a16="http://schemas.microsoft.com/office/drawing/2014/main" id="{00000000-0008-0000-0200-0000114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1314450</xdr:colOff>
          <xdr:row>13</xdr:row>
          <xdr:rowOff>9525</xdr:rowOff>
        </xdr:from>
        <xdr:to>
          <xdr:col>2</xdr:col>
          <xdr:colOff>542925</xdr:colOff>
          <xdr:row>13</xdr:row>
          <xdr:rowOff>9525</xdr:rowOff>
        </xdr:to>
        <xdr:sp macro="" textlink="">
          <xdr:nvSpPr>
            <xdr:cNvPr id="16402" name="Drop Down 18" hidden="1">
              <a:extLst>
                <a:ext uri="{63B3BB69-23CF-44E3-9099-C40C66FF867C}">
                  <a14:compatExt spid="_x0000_s16402"/>
                </a:ext>
                <a:ext uri="{FF2B5EF4-FFF2-40B4-BE49-F238E27FC236}">
                  <a16:creationId xmlns:a16="http://schemas.microsoft.com/office/drawing/2014/main" id="{00000000-0008-0000-0200-0000124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30</xdr:row>
          <xdr:rowOff>190500</xdr:rowOff>
        </xdr:from>
        <xdr:to>
          <xdr:col>1</xdr:col>
          <xdr:colOff>1276350</xdr:colOff>
          <xdr:row>30</xdr:row>
          <xdr:rowOff>190500</xdr:rowOff>
        </xdr:to>
        <xdr:sp macro="" textlink="">
          <xdr:nvSpPr>
            <xdr:cNvPr id="16403" name="Drop Down 19" hidden="1">
              <a:extLst>
                <a:ext uri="{63B3BB69-23CF-44E3-9099-C40C66FF867C}">
                  <a14:compatExt spid="_x0000_s16403"/>
                </a:ext>
                <a:ext uri="{FF2B5EF4-FFF2-40B4-BE49-F238E27FC236}">
                  <a16:creationId xmlns:a16="http://schemas.microsoft.com/office/drawing/2014/main" id="{00000000-0008-0000-0200-0000134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1314450</xdr:colOff>
          <xdr:row>30</xdr:row>
          <xdr:rowOff>190500</xdr:rowOff>
        </xdr:from>
        <xdr:to>
          <xdr:col>2</xdr:col>
          <xdr:colOff>542925</xdr:colOff>
          <xdr:row>30</xdr:row>
          <xdr:rowOff>190500</xdr:rowOff>
        </xdr:to>
        <xdr:sp macro="" textlink="">
          <xdr:nvSpPr>
            <xdr:cNvPr id="16404" name="Drop Down 20" hidden="1">
              <a:extLst>
                <a:ext uri="{63B3BB69-23CF-44E3-9099-C40C66FF867C}">
                  <a14:compatExt spid="_x0000_s16404"/>
                </a:ext>
                <a:ext uri="{FF2B5EF4-FFF2-40B4-BE49-F238E27FC236}">
                  <a16:creationId xmlns:a16="http://schemas.microsoft.com/office/drawing/2014/main" id="{00000000-0008-0000-0200-0000144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30</xdr:row>
          <xdr:rowOff>190500</xdr:rowOff>
        </xdr:from>
        <xdr:to>
          <xdr:col>1</xdr:col>
          <xdr:colOff>1276350</xdr:colOff>
          <xdr:row>30</xdr:row>
          <xdr:rowOff>190500</xdr:rowOff>
        </xdr:to>
        <xdr:sp macro="" textlink="">
          <xdr:nvSpPr>
            <xdr:cNvPr id="16405" name="Drop Down 21" hidden="1">
              <a:extLst>
                <a:ext uri="{63B3BB69-23CF-44E3-9099-C40C66FF867C}">
                  <a14:compatExt spid="_x0000_s16405"/>
                </a:ext>
                <a:ext uri="{FF2B5EF4-FFF2-40B4-BE49-F238E27FC236}">
                  <a16:creationId xmlns:a16="http://schemas.microsoft.com/office/drawing/2014/main" id="{00000000-0008-0000-0200-0000154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1314450</xdr:colOff>
          <xdr:row>30</xdr:row>
          <xdr:rowOff>190500</xdr:rowOff>
        </xdr:from>
        <xdr:to>
          <xdr:col>2</xdr:col>
          <xdr:colOff>542925</xdr:colOff>
          <xdr:row>30</xdr:row>
          <xdr:rowOff>190500</xdr:rowOff>
        </xdr:to>
        <xdr:sp macro="" textlink="">
          <xdr:nvSpPr>
            <xdr:cNvPr id="16406" name="Drop Down 22" hidden="1">
              <a:extLst>
                <a:ext uri="{63B3BB69-23CF-44E3-9099-C40C66FF867C}">
                  <a14:compatExt spid="_x0000_s16406"/>
                </a:ext>
                <a:ext uri="{FF2B5EF4-FFF2-40B4-BE49-F238E27FC236}">
                  <a16:creationId xmlns:a16="http://schemas.microsoft.com/office/drawing/2014/main" id="{00000000-0008-0000-0200-0000164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30</xdr:row>
          <xdr:rowOff>190500</xdr:rowOff>
        </xdr:from>
        <xdr:to>
          <xdr:col>1</xdr:col>
          <xdr:colOff>1276350</xdr:colOff>
          <xdr:row>30</xdr:row>
          <xdr:rowOff>190500</xdr:rowOff>
        </xdr:to>
        <xdr:sp macro="" textlink="">
          <xdr:nvSpPr>
            <xdr:cNvPr id="16407" name="Drop Down 23" hidden="1">
              <a:extLst>
                <a:ext uri="{63B3BB69-23CF-44E3-9099-C40C66FF867C}">
                  <a14:compatExt spid="_x0000_s16407"/>
                </a:ext>
                <a:ext uri="{FF2B5EF4-FFF2-40B4-BE49-F238E27FC236}">
                  <a16:creationId xmlns:a16="http://schemas.microsoft.com/office/drawing/2014/main" id="{00000000-0008-0000-0200-0000174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1314450</xdr:colOff>
          <xdr:row>30</xdr:row>
          <xdr:rowOff>190500</xdr:rowOff>
        </xdr:from>
        <xdr:to>
          <xdr:col>2</xdr:col>
          <xdr:colOff>542925</xdr:colOff>
          <xdr:row>30</xdr:row>
          <xdr:rowOff>190500</xdr:rowOff>
        </xdr:to>
        <xdr:sp macro="" textlink="">
          <xdr:nvSpPr>
            <xdr:cNvPr id="16408" name="Drop Down 24" hidden="1">
              <a:extLst>
                <a:ext uri="{63B3BB69-23CF-44E3-9099-C40C66FF867C}">
                  <a14:compatExt spid="_x0000_s16408"/>
                </a:ext>
                <a:ext uri="{FF2B5EF4-FFF2-40B4-BE49-F238E27FC236}">
                  <a16:creationId xmlns:a16="http://schemas.microsoft.com/office/drawing/2014/main" id="{00000000-0008-0000-0200-0000184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30</xdr:row>
          <xdr:rowOff>190500</xdr:rowOff>
        </xdr:from>
        <xdr:to>
          <xdr:col>1</xdr:col>
          <xdr:colOff>1276350</xdr:colOff>
          <xdr:row>30</xdr:row>
          <xdr:rowOff>190500</xdr:rowOff>
        </xdr:to>
        <xdr:sp macro="" textlink="">
          <xdr:nvSpPr>
            <xdr:cNvPr id="16409" name="Drop Down 25" hidden="1">
              <a:extLst>
                <a:ext uri="{63B3BB69-23CF-44E3-9099-C40C66FF867C}">
                  <a14:compatExt spid="_x0000_s16409"/>
                </a:ext>
                <a:ext uri="{FF2B5EF4-FFF2-40B4-BE49-F238E27FC236}">
                  <a16:creationId xmlns:a16="http://schemas.microsoft.com/office/drawing/2014/main" id="{00000000-0008-0000-0200-0000194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1314450</xdr:colOff>
          <xdr:row>30</xdr:row>
          <xdr:rowOff>190500</xdr:rowOff>
        </xdr:from>
        <xdr:to>
          <xdr:col>2</xdr:col>
          <xdr:colOff>542925</xdr:colOff>
          <xdr:row>30</xdr:row>
          <xdr:rowOff>190500</xdr:rowOff>
        </xdr:to>
        <xdr:sp macro="" textlink="">
          <xdr:nvSpPr>
            <xdr:cNvPr id="16410" name="Drop Down 26" hidden="1">
              <a:extLst>
                <a:ext uri="{63B3BB69-23CF-44E3-9099-C40C66FF867C}">
                  <a14:compatExt spid="_x0000_s16410"/>
                </a:ext>
                <a:ext uri="{FF2B5EF4-FFF2-40B4-BE49-F238E27FC236}">
                  <a16:creationId xmlns:a16="http://schemas.microsoft.com/office/drawing/2014/main" id="{00000000-0008-0000-0200-00001A4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30</xdr:row>
          <xdr:rowOff>190500</xdr:rowOff>
        </xdr:from>
        <xdr:to>
          <xdr:col>1</xdr:col>
          <xdr:colOff>1276350</xdr:colOff>
          <xdr:row>30</xdr:row>
          <xdr:rowOff>190500</xdr:rowOff>
        </xdr:to>
        <xdr:sp macro="" textlink="">
          <xdr:nvSpPr>
            <xdr:cNvPr id="16411" name="Drop Down 27" hidden="1">
              <a:extLst>
                <a:ext uri="{63B3BB69-23CF-44E3-9099-C40C66FF867C}">
                  <a14:compatExt spid="_x0000_s16411"/>
                </a:ext>
                <a:ext uri="{FF2B5EF4-FFF2-40B4-BE49-F238E27FC236}">
                  <a16:creationId xmlns:a16="http://schemas.microsoft.com/office/drawing/2014/main" id="{00000000-0008-0000-0200-00001B4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1314450</xdr:colOff>
          <xdr:row>30</xdr:row>
          <xdr:rowOff>190500</xdr:rowOff>
        </xdr:from>
        <xdr:to>
          <xdr:col>2</xdr:col>
          <xdr:colOff>542925</xdr:colOff>
          <xdr:row>30</xdr:row>
          <xdr:rowOff>190500</xdr:rowOff>
        </xdr:to>
        <xdr:sp macro="" textlink="">
          <xdr:nvSpPr>
            <xdr:cNvPr id="16412" name="Drop Down 28" hidden="1">
              <a:extLst>
                <a:ext uri="{63B3BB69-23CF-44E3-9099-C40C66FF867C}">
                  <a14:compatExt spid="_x0000_s16412"/>
                </a:ext>
                <a:ext uri="{FF2B5EF4-FFF2-40B4-BE49-F238E27FC236}">
                  <a16:creationId xmlns:a16="http://schemas.microsoft.com/office/drawing/2014/main" id="{00000000-0008-0000-0200-00001C4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30</xdr:row>
          <xdr:rowOff>190500</xdr:rowOff>
        </xdr:from>
        <xdr:to>
          <xdr:col>1</xdr:col>
          <xdr:colOff>1276350</xdr:colOff>
          <xdr:row>30</xdr:row>
          <xdr:rowOff>190500</xdr:rowOff>
        </xdr:to>
        <xdr:sp macro="" textlink="">
          <xdr:nvSpPr>
            <xdr:cNvPr id="16413" name="Drop Down 29" hidden="1">
              <a:extLst>
                <a:ext uri="{63B3BB69-23CF-44E3-9099-C40C66FF867C}">
                  <a14:compatExt spid="_x0000_s16413"/>
                </a:ext>
                <a:ext uri="{FF2B5EF4-FFF2-40B4-BE49-F238E27FC236}">
                  <a16:creationId xmlns:a16="http://schemas.microsoft.com/office/drawing/2014/main" id="{00000000-0008-0000-0200-00001D4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1314450</xdr:colOff>
          <xdr:row>30</xdr:row>
          <xdr:rowOff>190500</xdr:rowOff>
        </xdr:from>
        <xdr:to>
          <xdr:col>2</xdr:col>
          <xdr:colOff>542925</xdr:colOff>
          <xdr:row>30</xdr:row>
          <xdr:rowOff>190500</xdr:rowOff>
        </xdr:to>
        <xdr:sp macro="" textlink="">
          <xdr:nvSpPr>
            <xdr:cNvPr id="16414" name="Drop Down 30" hidden="1">
              <a:extLst>
                <a:ext uri="{63B3BB69-23CF-44E3-9099-C40C66FF867C}">
                  <a14:compatExt spid="_x0000_s16414"/>
                </a:ext>
                <a:ext uri="{FF2B5EF4-FFF2-40B4-BE49-F238E27FC236}">
                  <a16:creationId xmlns:a16="http://schemas.microsoft.com/office/drawing/2014/main" id="{00000000-0008-0000-0200-00001E4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30</xdr:row>
          <xdr:rowOff>190500</xdr:rowOff>
        </xdr:from>
        <xdr:to>
          <xdr:col>1</xdr:col>
          <xdr:colOff>1276350</xdr:colOff>
          <xdr:row>30</xdr:row>
          <xdr:rowOff>190500</xdr:rowOff>
        </xdr:to>
        <xdr:sp macro="" textlink="">
          <xdr:nvSpPr>
            <xdr:cNvPr id="16415" name="Drop Down 31" hidden="1">
              <a:extLst>
                <a:ext uri="{63B3BB69-23CF-44E3-9099-C40C66FF867C}">
                  <a14:compatExt spid="_x0000_s16415"/>
                </a:ext>
                <a:ext uri="{FF2B5EF4-FFF2-40B4-BE49-F238E27FC236}">
                  <a16:creationId xmlns:a16="http://schemas.microsoft.com/office/drawing/2014/main" id="{00000000-0008-0000-0200-00001F4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1314450</xdr:colOff>
          <xdr:row>30</xdr:row>
          <xdr:rowOff>190500</xdr:rowOff>
        </xdr:from>
        <xdr:to>
          <xdr:col>2</xdr:col>
          <xdr:colOff>542925</xdr:colOff>
          <xdr:row>30</xdr:row>
          <xdr:rowOff>190500</xdr:rowOff>
        </xdr:to>
        <xdr:sp macro="" textlink="">
          <xdr:nvSpPr>
            <xdr:cNvPr id="16416" name="Drop Down 32" hidden="1">
              <a:extLst>
                <a:ext uri="{63B3BB69-23CF-44E3-9099-C40C66FF867C}">
                  <a14:compatExt spid="_x0000_s16416"/>
                </a:ext>
                <a:ext uri="{FF2B5EF4-FFF2-40B4-BE49-F238E27FC236}">
                  <a16:creationId xmlns:a16="http://schemas.microsoft.com/office/drawing/2014/main" id="{00000000-0008-0000-0200-0000204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30</xdr:row>
          <xdr:rowOff>190500</xdr:rowOff>
        </xdr:from>
        <xdr:to>
          <xdr:col>1</xdr:col>
          <xdr:colOff>1276350</xdr:colOff>
          <xdr:row>30</xdr:row>
          <xdr:rowOff>190500</xdr:rowOff>
        </xdr:to>
        <xdr:sp macro="" textlink="">
          <xdr:nvSpPr>
            <xdr:cNvPr id="16417" name="Drop Down 33" hidden="1">
              <a:extLst>
                <a:ext uri="{63B3BB69-23CF-44E3-9099-C40C66FF867C}">
                  <a14:compatExt spid="_x0000_s16417"/>
                </a:ext>
                <a:ext uri="{FF2B5EF4-FFF2-40B4-BE49-F238E27FC236}">
                  <a16:creationId xmlns:a16="http://schemas.microsoft.com/office/drawing/2014/main" id="{00000000-0008-0000-0200-0000214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1314450</xdr:colOff>
          <xdr:row>30</xdr:row>
          <xdr:rowOff>190500</xdr:rowOff>
        </xdr:from>
        <xdr:to>
          <xdr:col>2</xdr:col>
          <xdr:colOff>542925</xdr:colOff>
          <xdr:row>30</xdr:row>
          <xdr:rowOff>190500</xdr:rowOff>
        </xdr:to>
        <xdr:sp macro="" textlink="">
          <xdr:nvSpPr>
            <xdr:cNvPr id="16418" name="Drop Down 34" hidden="1">
              <a:extLst>
                <a:ext uri="{63B3BB69-23CF-44E3-9099-C40C66FF867C}">
                  <a14:compatExt spid="_x0000_s16418"/>
                </a:ext>
                <a:ext uri="{FF2B5EF4-FFF2-40B4-BE49-F238E27FC236}">
                  <a16:creationId xmlns:a16="http://schemas.microsoft.com/office/drawing/2014/main" id="{00000000-0008-0000-0200-0000224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30</xdr:row>
          <xdr:rowOff>190500</xdr:rowOff>
        </xdr:from>
        <xdr:to>
          <xdr:col>1</xdr:col>
          <xdr:colOff>1276350</xdr:colOff>
          <xdr:row>30</xdr:row>
          <xdr:rowOff>190500</xdr:rowOff>
        </xdr:to>
        <xdr:sp macro="" textlink="">
          <xdr:nvSpPr>
            <xdr:cNvPr id="16419" name="Drop Down 35" hidden="1">
              <a:extLst>
                <a:ext uri="{63B3BB69-23CF-44E3-9099-C40C66FF867C}">
                  <a14:compatExt spid="_x0000_s16419"/>
                </a:ext>
                <a:ext uri="{FF2B5EF4-FFF2-40B4-BE49-F238E27FC236}">
                  <a16:creationId xmlns:a16="http://schemas.microsoft.com/office/drawing/2014/main" id="{00000000-0008-0000-0200-0000234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1314450</xdr:colOff>
          <xdr:row>30</xdr:row>
          <xdr:rowOff>190500</xdr:rowOff>
        </xdr:from>
        <xdr:to>
          <xdr:col>2</xdr:col>
          <xdr:colOff>542925</xdr:colOff>
          <xdr:row>30</xdr:row>
          <xdr:rowOff>190500</xdr:rowOff>
        </xdr:to>
        <xdr:sp macro="" textlink="">
          <xdr:nvSpPr>
            <xdr:cNvPr id="16420" name="Drop Down 36" hidden="1">
              <a:extLst>
                <a:ext uri="{63B3BB69-23CF-44E3-9099-C40C66FF867C}">
                  <a14:compatExt spid="_x0000_s16420"/>
                </a:ext>
                <a:ext uri="{FF2B5EF4-FFF2-40B4-BE49-F238E27FC236}">
                  <a16:creationId xmlns:a16="http://schemas.microsoft.com/office/drawing/2014/main" id="{00000000-0008-0000-0200-0000244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30</xdr:row>
          <xdr:rowOff>190500</xdr:rowOff>
        </xdr:from>
        <xdr:to>
          <xdr:col>1</xdr:col>
          <xdr:colOff>1276350</xdr:colOff>
          <xdr:row>30</xdr:row>
          <xdr:rowOff>190500</xdr:rowOff>
        </xdr:to>
        <xdr:sp macro="" textlink="">
          <xdr:nvSpPr>
            <xdr:cNvPr id="16421" name="Drop Down 37" hidden="1">
              <a:extLst>
                <a:ext uri="{63B3BB69-23CF-44E3-9099-C40C66FF867C}">
                  <a14:compatExt spid="_x0000_s16421"/>
                </a:ext>
                <a:ext uri="{FF2B5EF4-FFF2-40B4-BE49-F238E27FC236}">
                  <a16:creationId xmlns:a16="http://schemas.microsoft.com/office/drawing/2014/main" id="{00000000-0008-0000-0200-0000254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1314450</xdr:colOff>
          <xdr:row>30</xdr:row>
          <xdr:rowOff>190500</xdr:rowOff>
        </xdr:from>
        <xdr:to>
          <xdr:col>2</xdr:col>
          <xdr:colOff>542925</xdr:colOff>
          <xdr:row>30</xdr:row>
          <xdr:rowOff>190500</xdr:rowOff>
        </xdr:to>
        <xdr:sp macro="" textlink="">
          <xdr:nvSpPr>
            <xdr:cNvPr id="16422" name="Drop Down 38" hidden="1">
              <a:extLst>
                <a:ext uri="{63B3BB69-23CF-44E3-9099-C40C66FF867C}">
                  <a14:compatExt spid="_x0000_s16422"/>
                </a:ext>
                <a:ext uri="{FF2B5EF4-FFF2-40B4-BE49-F238E27FC236}">
                  <a16:creationId xmlns:a16="http://schemas.microsoft.com/office/drawing/2014/main" id="{00000000-0008-0000-0200-0000264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30</xdr:row>
          <xdr:rowOff>190500</xdr:rowOff>
        </xdr:from>
        <xdr:to>
          <xdr:col>1</xdr:col>
          <xdr:colOff>1276350</xdr:colOff>
          <xdr:row>30</xdr:row>
          <xdr:rowOff>190500</xdr:rowOff>
        </xdr:to>
        <xdr:sp macro="" textlink="">
          <xdr:nvSpPr>
            <xdr:cNvPr id="16423" name="Drop Down 39" hidden="1">
              <a:extLst>
                <a:ext uri="{63B3BB69-23CF-44E3-9099-C40C66FF867C}">
                  <a14:compatExt spid="_x0000_s16423"/>
                </a:ext>
                <a:ext uri="{FF2B5EF4-FFF2-40B4-BE49-F238E27FC236}">
                  <a16:creationId xmlns:a16="http://schemas.microsoft.com/office/drawing/2014/main" id="{00000000-0008-0000-0200-0000274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1314450</xdr:colOff>
          <xdr:row>30</xdr:row>
          <xdr:rowOff>190500</xdr:rowOff>
        </xdr:from>
        <xdr:to>
          <xdr:col>2</xdr:col>
          <xdr:colOff>542925</xdr:colOff>
          <xdr:row>30</xdr:row>
          <xdr:rowOff>190500</xdr:rowOff>
        </xdr:to>
        <xdr:sp macro="" textlink="">
          <xdr:nvSpPr>
            <xdr:cNvPr id="16424" name="Drop Down 40" hidden="1">
              <a:extLst>
                <a:ext uri="{63B3BB69-23CF-44E3-9099-C40C66FF867C}">
                  <a14:compatExt spid="_x0000_s16424"/>
                </a:ext>
                <a:ext uri="{FF2B5EF4-FFF2-40B4-BE49-F238E27FC236}">
                  <a16:creationId xmlns:a16="http://schemas.microsoft.com/office/drawing/2014/main" id="{00000000-0008-0000-0200-0000284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30</xdr:row>
          <xdr:rowOff>190500</xdr:rowOff>
        </xdr:from>
        <xdr:to>
          <xdr:col>1</xdr:col>
          <xdr:colOff>1276350</xdr:colOff>
          <xdr:row>30</xdr:row>
          <xdr:rowOff>190500</xdr:rowOff>
        </xdr:to>
        <xdr:sp macro="" textlink="">
          <xdr:nvSpPr>
            <xdr:cNvPr id="16425" name="Drop Down 41" hidden="1">
              <a:extLst>
                <a:ext uri="{63B3BB69-23CF-44E3-9099-C40C66FF867C}">
                  <a14:compatExt spid="_x0000_s16425"/>
                </a:ext>
                <a:ext uri="{FF2B5EF4-FFF2-40B4-BE49-F238E27FC236}">
                  <a16:creationId xmlns:a16="http://schemas.microsoft.com/office/drawing/2014/main" id="{00000000-0008-0000-0200-0000294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1314450</xdr:colOff>
          <xdr:row>30</xdr:row>
          <xdr:rowOff>190500</xdr:rowOff>
        </xdr:from>
        <xdr:to>
          <xdr:col>2</xdr:col>
          <xdr:colOff>542925</xdr:colOff>
          <xdr:row>30</xdr:row>
          <xdr:rowOff>190500</xdr:rowOff>
        </xdr:to>
        <xdr:sp macro="" textlink="">
          <xdr:nvSpPr>
            <xdr:cNvPr id="16426" name="Drop Down 42" hidden="1">
              <a:extLst>
                <a:ext uri="{63B3BB69-23CF-44E3-9099-C40C66FF867C}">
                  <a14:compatExt spid="_x0000_s16426"/>
                </a:ext>
                <a:ext uri="{FF2B5EF4-FFF2-40B4-BE49-F238E27FC236}">
                  <a16:creationId xmlns:a16="http://schemas.microsoft.com/office/drawing/2014/main" id="{00000000-0008-0000-0200-00002A4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30</xdr:row>
          <xdr:rowOff>190500</xdr:rowOff>
        </xdr:from>
        <xdr:to>
          <xdr:col>1</xdr:col>
          <xdr:colOff>1276350</xdr:colOff>
          <xdr:row>30</xdr:row>
          <xdr:rowOff>190500</xdr:rowOff>
        </xdr:to>
        <xdr:sp macro="" textlink="">
          <xdr:nvSpPr>
            <xdr:cNvPr id="16427" name="Drop Down 43" hidden="1">
              <a:extLst>
                <a:ext uri="{63B3BB69-23CF-44E3-9099-C40C66FF867C}">
                  <a14:compatExt spid="_x0000_s16427"/>
                </a:ext>
                <a:ext uri="{FF2B5EF4-FFF2-40B4-BE49-F238E27FC236}">
                  <a16:creationId xmlns:a16="http://schemas.microsoft.com/office/drawing/2014/main" id="{00000000-0008-0000-0200-00002B4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1314450</xdr:colOff>
          <xdr:row>30</xdr:row>
          <xdr:rowOff>190500</xdr:rowOff>
        </xdr:from>
        <xdr:to>
          <xdr:col>2</xdr:col>
          <xdr:colOff>542925</xdr:colOff>
          <xdr:row>30</xdr:row>
          <xdr:rowOff>190500</xdr:rowOff>
        </xdr:to>
        <xdr:sp macro="" textlink="">
          <xdr:nvSpPr>
            <xdr:cNvPr id="16428" name="Drop Down 44" hidden="1">
              <a:extLst>
                <a:ext uri="{63B3BB69-23CF-44E3-9099-C40C66FF867C}">
                  <a14:compatExt spid="_x0000_s16428"/>
                </a:ext>
                <a:ext uri="{FF2B5EF4-FFF2-40B4-BE49-F238E27FC236}">
                  <a16:creationId xmlns:a16="http://schemas.microsoft.com/office/drawing/2014/main" id="{00000000-0008-0000-0200-00002C4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30</xdr:row>
          <xdr:rowOff>190500</xdr:rowOff>
        </xdr:from>
        <xdr:to>
          <xdr:col>1</xdr:col>
          <xdr:colOff>1276350</xdr:colOff>
          <xdr:row>30</xdr:row>
          <xdr:rowOff>190500</xdr:rowOff>
        </xdr:to>
        <xdr:sp macro="" textlink="">
          <xdr:nvSpPr>
            <xdr:cNvPr id="16429" name="Drop Down 45" hidden="1">
              <a:extLst>
                <a:ext uri="{63B3BB69-23CF-44E3-9099-C40C66FF867C}">
                  <a14:compatExt spid="_x0000_s16429"/>
                </a:ext>
                <a:ext uri="{FF2B5EF4-FFF2-40B4-BE49-F238E27FC236}">
                  <a16:creationId xmlns:a16="http://schemas.microsoft.com/office/drawing/2014/main" id="{00000000-0008-0000-0200-00002D4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1314450</xdr:colOff>
          <xdr:row>30</xdr:row>
          <xdr:rowOff>190500</xdr:rowOff>
        </xdr:from>
        <xdr:to>
          <xdr:col>2</xdr:col>
          <xdr:colOff>542925</xdr:colOff>
          <xdr:row>30</xdr:row>
          <xdr:rowOff>190500</xdr:rowOff>
        </xdr:to>
        <xdr:sp macro="" textlink="">
          <xdr:nvSpPr>
            <xdr:cNvPr id="16430" name="Drop Down 46" hidden="1">
              <a:extLst>
                <a:ext uri="{63B3BB69-23CF-44E3-9099-C40C66FF867C}">
                  <a14:compatExt spid="_x0000_s16430"/>
                </a:ext>
                <a:ext uri="{FF2B5EF4-FFF2-40B4-BE49-F238E27FC236}">
                  <a16:creationId xmlns:a16="http://schemas.microsoft.com/office/drawing/2014/main" id="{00000000-0008-0000-0200-00002E4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30</xdr:row>
          <xdr:rowOff>190500</xdr:rowOff>
        </xdr:from>
        <xdr:to>
          <xdr:col>1</xdr:col>
          <xdr:colOff>1276350</xdr:colOff>
          <xdr:row>30</xdr:row>
          <xdr:rowOff>190500</xdr:rowOff>
        </xdr:to>
        <xdr:sp macro="" textlink="">
          <xdr:nvSpPr>
            <xdr:cNvPr id="16431" name="Drop Down 47" hidden="1">
              <a:extLst>
                <a:ext uri="{63B3BB69-23CF-44E3-9099-C40C66FF867C}">
                  <a14:compatExt spid="_x0000_s16431"/>
                </a:ext>
                <a:ext uri="{FF2B5EF4-FFF2-40B4-BE49-F238E27FC236}">
                  <a16:creationId xmlns:a16="http://schemas.microsoft.com/office/drawing/2014/main" id="{00000000-0008-0000-0200-00002F4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1314450</xdr:colOff>
          <xdr:row>30</xdr:row>
          <xdr:rowOff>190500</xdr:rowOff>
        </xdr:from>
        <xdr:to>
          <xdr:col>2</xdr:col>
          <xdr:colOff>542925</xdr:colOff>
          <xdr:row>30</xdr:row>
          <xdr:rowOff>190500</xdr:rowOff>
        </xdr:to>
        <xdr:sp macro="" textlink="">
          <xdr:nvSpPr>
            <xdr:cNvPr id="16432" name="Drop Down 48" hidden="1">
              <a:extLst>
                <a:ext uri="{63B3BB69-23CF-44E3-9099-C40C66FF867C}">
                  <a14:compatExt spid="_x0000_s16432"/>
                </a:ext>
                <a:ext uri="{FF2B5EF4-FFF2-40B4-BE49-F238E27FC236}">
                  <a16:creationId xmlns:a16="http://schemas.microsoft.com/office/drawing/2014/main" id="{00000000-0008-0000-0200-0000304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30</xdr:row>
          <xdr:rowOff>190500</xdr:rowOff>
        </xdr:from>
        <xdr:to>
          <xdr:col>1</xdr:col>
          <xdr:colOff>1276350</xdr:colOff>
          <xdr:row>30</xdr:row>
          <xdr:rowOff>190500</xdr:rowOff>
        </xdr:to>
        <xdr:sp macro="" textlink="">
          <xdr:nvSpPr>
            <xdr:cNvPr id="16433" name="Drop Down 49" hidden="1">
              <a:extLst>
                <a:ext uri="{63B3BB69-23CF-44E3-9099-C40C66FF867C}">
                  <a14:compatExt spid="_x0000_s16433"/>
                </a:ext>
                <a:ext uri="{FF2B5EF4-FFF2-40B4-BE49-F238E27FC236}">
                  <a16:creationId xmlns:a16="http://schemas.microsoft.com/office/drawing/2014/main" id="{00000000-0008-0000-0200-0000314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1314450</xdr:colOff>
          <xdr:row>30</xdr:row>
          <xdr:rowOff>190500</xdr:rowOff>
        </xdr:from>
        <xdr:to>
          <xdr:col>2</xdr:col>
          <xdr:colOff>542925</xdr:colOff>
          <xdr:row>30</xdr:row>
          <xdr:rowOff>190500</xdr:rowOff>
        </xdr:to>
        <xdr:sp macro="" textlink="">
          <xdr:nvSpPr>
            <xdr:cNvPr id="16434" name="Drop Down 50" hidden="1">
              <a:extLst>
                <a:ext uri="{63B3BB69-23CF-44E3-9099-C40C66FF867C}">
                  <a14:compatExt spid="_x0000_s16434"/>
                </a:ext>
                <a:ext uri="{FF2B5EF4-FFF2-40B4-BE49-F238E27FC236}">
                  <a16:creationId xmlns:a16="http://schemas.microsoft.com/office/drawing/2014/main" id="{00000000-0008-0000-0200-0000324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30</xdr:row>
          <xdr:rowOff>190500</xdr:rowOff>
        </xdr:from>
        <xdr:to>
          <xdr:col>1</xdr:col>
          <xdr:colOff>1276350</xdr:colOff>
          <xdr:row>30</xdr:row>
          <xdr:rowOff>190500</xdr:rowOff>
        </xdr:to>
        <xdr:sp macro="" textlink="">
          <xdr:nvSpPr>
            <xdr:cNvPr id="16435" name="Drop Down 51" hidden="1">
              <a:extLst>
                <a:ext uri="{63B3BB69-23CF-44E3-9099-C40C66FF867C}">
                  <a14:compatExt spid="_x0000_s16435"/>
                </a:ext>
                <a:ext uri="{FF2B5EF4-FFF2-40B4-BE49-F238E27FC236}">
                  <a16:creationId xmlns:a16="http://schemas.microsoft.com/office/drawing/2014/main" id="{00000000-0008-0000-0200-0000334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1314450</xdr:colOff>
          <xdr:row>30</xdr:row>
          <xdr:rowOff>190500</xdr:rowOff>
        </xdr:from>
        <xdr:to>
          <xdr:col>2</xdr:col>
          <xdr:colOff>542925</xdr:colOff>
          <xdr:row>30</xdr:row>
          <xdr:rowOff>190500</xdr:rowOff>
        </xdr:to>
        <xdr:sp macro="" textlink="">
          <xdr:nvSpPr>
            <xdr:cNvPr id="16436" name="Drop Down 52" hidden="1">
              <a:extLst>
                <a:ext uri="{63B3BB69-23CF-44E3-9099-C40C66FF867C}">
                  <a14:compatExt spid="_x0000_s16436"/>
                </a:ext>
                <a:ext uri="{FF2B5EF4-FFF2-40B4-BE49-F238E27FC236}">
                  <a16:creationId xmlns:a16="http://schemas.microsoft.com/office/drawing/2014/main" id="{00000000-0008-0000-0200-0000344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30</xdr:row>
          <xdr:rowOff>190500</xdr:rowOff>
        </xdr:from>
        <xdr:to>
          <xdr:col>1</xdr:col>
          <xdr:colOff>1276350</xdr:colOff>
          <xdr:row>30</xdr:row>
          <xdr:rowOff>190500</xdr:rowOff>
        </xdr:to>
        <xdr:sp macro="" textlink="">
          <xdr:nvSpPr>
            <xdr:cNvPr id="16437" name="Drop Down 53" hidden="1">
              <a:extLst>
                <a:ext uri="{63B3BB69-23CF-44E3-9099-C40C66FF867C}">
                  <a14:compatExt spid="_x0000_s16437"/>
                </a:ext>
                <a:ext uri="{FF2B5EF4-FFF2-40B4-BE49-F238E27FC236}">
                  <a16:creationId xmlns:a16="http://schemas.microsoft.com/office/drawing/2014/main" id="{00000000-0008-0000-0200-0000354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1314450</xdr:colOff>
          <xdr:row>30</xdr:row>
          <xdr:rowOff>190500</xdr:rowOff>
        </xdr:from>
        <xdr:to>
          <xdr:col>2</xdr:col>
          <xdr:colOff>542925</xdr:colOff>
          <xdr:row>30</xdr:row>
          <xdr:rowOff>190500</xdr:rowOff>
        </xdr:to>
        <xdr:sp macro="" textlink="">
          <xdr:nvSpPr>
            <xdr:cNvPr id="16438" name="Drop Down 54" hidden="1">
              <a:extLst>
                <a:ext uri="{63B3BB69-23CF-44E3-9099-C40C66FF867C}">
                  <a14:compatExt spid="_x0000_s16438"/>
                </a:ext>
                <a:ext uri="{FF2B5EF4-FFF2-40B4-BE49-F238E27FC236}">
                  <a16:creationId xmlns:a16="http://schemas.microsoft.com/office/drawing/2014/main" id="{00000000-0008-0000-0200-0000364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30</xdr:row>
          <xdr:rowOff>190500</xdr:rowOff>
        </xdr:from>
        <xdr:to>
          <xdr:col>1</xdr:col>
          <xdr:colOff>1276350</xdr:colOff>
          <xdr:row>30</xdr:row>
          <xdr:rowOff>190500</xdr:rowOff>
        </xdr:to>
        <xdr:sp macro="" textlink="">
          <xdr:nvSpPr>
            <xdr:cNvPr id="16439" name="Drop Down 55" hidden="1">
              <a:extLst>
                <a:ext uri="{63B3BB69-23CF-44E3-9099-C40C66FF867C}">
                  <a14:compatExt spid="_x0000_s16439"/>
                </a:ext>
                <a:ext uri="{FF2B5EF4-FFF2-40B4-BE49-F238E27FC236}">
                  <a16:creationId xmlns:a16="http://schemas.microsoft.com/office/drawing/2014/main" id="{00000000-0008-0000-0200-0000374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1314450</xdr:colOff>
          <xdr:row>30</xdr:row>
          <xdr:rowOff>190500</xdr:rowOff>
        </xdr:from>
        <xdr:to>
          <xdr:col>2</xdr:col>
          <xdr:colOff>542925</xdr:colOff>
          <xdr:row>30</xdr:row>
          <xdr:rowOff>190500</xdr:rowOff>
        </xdr:to>
        <xdr:sp macro="" textlink="">
          <xdr:nvSpPr>
            <xdr:cNvPr id="16440" name="Drop Down 56" hidden="1">
              <a:extLst>
                <a:ext uri="{63B3BB69-23CF-44E3-9099-C40C66FF867C}">
                  <a14:compatExt spid="_x0000_s16440"/>
                </a:ext>
                <a:ext uri="{FF2B5EF4-FFF2-40B4-BE49-F238E27FC236}">
                  <a16:creationId xmlns:a16="http://schemas.microsoft.com/office/drawing/2014/main" id="{00000000-0008-0000-0200-0000384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30</xdr:row>
          <xdr:rowOff>190500</xdr:rowOff>
        </xdr:from>
        <xdr:to>
          <xdr:col>1</xdr:col>
          <xdr:colOff>1276350</xdr:colOff>
          <xdr:row>30</xdr:row>
          <xdr:rowOff>190500</xdr:rowOff>
        </xdr:to>
        <xdr:sp macro="" textlink="">
          <xdr:nvSpPr>
            <xdr:cNvPr id="16441" name="Drop Down 57" hidden="1">
              <a:extLst>
                <a:ext uri="{63B3BB69-23CF-44E3-9099-C40C66FF867C}">
                  <a14:compatExt spid="_x0000_s16441"/>
                </a:ext>
                <a:ext uri="{FF2B5EF4-FFF2-40B4-BE49-F238E27FC236}">
                  <a16:creationId xmlns:a16="http://schemas.microsoft.com/office/drawing/2014/main" id="{00000000-0008-0000-0200-0000394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1314450</xdr:colOff>
          <xdr:row>30</xdr:row>
          <xdr:rowOff>190500</xdr:rowOff>
        </xdr:from>
        <xdr:to>
          <xdr:col>2</xdr:col>
          <xdr:colOff>542925</xdr:colOff>
          <xdr:row>30</xdr:row>
          <xdr:rowOff>190500</xdr:rowOff>
        </xdr:to>
        <xdr:sp macro="" textlink="">
          <xdr:nvSpPr>
            <xdr:cNvPr id="16442" name="Drop Down 58" hidden="1">
              <a:extLst>
                <a:ext uri="{63B3BB69-23CF-44E3-9099-C40C66FF867C}">
                  <a14:compatExt spid="_x0000_s16442"/>
                </a:ext>
                <a:ext uri="{FF2B5EF4-FFF2-40B4-BE49-F238E27FC236}">
                  <a16:creationId xmlns:a16="http://schemas.microsoft.com/office/drawing/2014/main" id="{00000000-0008-0000-0200-00003A4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30</xdr:row>
          <xdr:rowOff>190500</xdr:rowOff>
        </xdr:from>
        <xdr:to>
          <xdr:col>1</xdr:col>
          <xdr:colOff>1276350</xdr:colOff>
          <xdr:row>30</xdr:row>
          <xdr:rowOff>190500</xdr:rowOff>
        </xdr:to>
        <xdr:sp macro="" textlink="">
          <xdr:nvSpPr>
            <xdr:cNvPr id="16443" name="Drop Down 59" hidden="1">
              <a:extLst>
                <a:ext uri="{63B3BB69-23CF-44E3-9099-C40C66FF867C}">
                  <a14:compatExt spid="_x0000_s16443"/>
                </a:ext>
                <a:ext uri="{FF2B5EF4-FFF2-40B4-BE49-F238E27FC236}">
                  <a16:creationId xmlns:a16="http://schemas.microsoft.com/office/drawing/2014/main" id="{00000000-0008-0000-0200-00003B4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1314450</xdr:colOff>
          <xdr:row>30</xdr:row>
          <xdr:rowOff>190500</xdr:rowOff>
        </xdr:from>
        <xdr:to>
          <xdr:col>2</xdr:col>
          <xdr:colOff>542925</xdr:colOff>
          <xdr:row>30</xdr:row>
          <xdr:rowOff>190500</xdr:rowOff>
        </xdr:to>
        <xdr:sp macro="" textlink="">
          <xdr:nvSpPr>
            <xdr:cNvPr id="16444" name="Drop Down 60" hidden="1">
              <a:extLst>
                <a:ext uri="{63B3BB69-23CF-44E3-9099-C40C66FF867C}">
                  <a14:compatExt spid="_x0000_s16444"/>
                </a:ext>
                <a:ext uri="{FF2B5EF4-FFF2-40B4-BE49-F238E27FC236}">
                  <a16:creationId xmlns:a16="http://schemas.microsoft.com/office/drawing/2014/main" id="{00000000-0008-0000-0200-00003C4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30</xdr:row>
          <xdr:rowOff>190500</xdr:rowOff>
        </xdr:from>
        <xdr:to>
          <xdr:col>1</xdr:col>
          <xdr:colOff>1276350</xdr:colOff>
          <xdr:row>30</xdr:row>
          <xdr:rowOff>190500</xdr:rowOff>
        </xdr:to>
        <xdr:sp macro="" textlink="">
          <xdr:nvSpPr>
            <xdr:cNvPr id="16445" name="Drop Down 61" hidden="1">
              <a:extLst>
                <a:ext uri="{63B3BB69-23CF-44E3-9099-C40C66FF867C}">
                  <a14:compatExt spid="_x0000_s16445"/>
                </a:ext>
                <a:ext uri="{FF2B5EF4-FFF2-40B4-BE49-F238E27FC236}">
                  <a16:creationId xmlns:a16="http://schemas.microsoft.com/office/drawing/2014/main" id="{00000000-0008-0000-0200-00003D4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1314450</xdr:colOff>
          <xdr:row>30</xdr:row>
          <xdr:rowOff>190500</xdr:rowOff>
        </xdr:from>
        <xdr:to>
          <xdr:col>2</xdr:col>
          <xdr:colOff>542925</xdr:colOff>
          <xdr:row>30</xdr:row>
          <xdr:rowOff>190500</xdr:rowOff>
        </xdr:to>
        <xdr:sp macro="" textlink="">
          <xdr:nvSpPr>
            <xdr:cNvPr id="16446" name="Drop Down 62" hidden="1">
              <a:extLst>
                <a:ext uri="{63B3BB69-23CF-44E3-9099-C40C66FF867C}">
                  <a14:compatExt spid="_x0000_s16446"/>
                </a:ext>
                <a:ext uri="{FF2B5EF4-FFF2-40B4-BE49-F238E27FC236}">
                  <a16:creationId xmlns:a16="http://schemas.microsoft.com/office/drawing/2014/main" id="{00000000-0008-0000-0200-00003E4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30</xdr:row>
          <xdr:rowOff>190500</xdr:rowOff>
        </xdr:from>
        <xdr:to>
          <xdr:col>1</xdr:col>
          <xdr:colOff>1276350</xdr:colOff>
          <xdr:row>30</xdr:row>
          <xdr:rowOff>190500</xdr:rowOff>
        </xdr:to>
        <xdr:sp macro="" textlink="">
          <xdr:nvSpPr>
            <xdr:cNvPr id="16447" name="Drop Down 63" hidden="1">
              <a:extLst>
                <a:ext uri="{63B3BB69-23CF-44E3-9099-C40C66FF867C}">
                  <a14:compatExt spid="_x0000_s16447"/>
                </a:ext>
                <a:ext uri="{FF2B5EF4-FFF2-40B4-BE49-F238E27FC236}">
                  <a16:creationId xmlns:a16="http://schemas.microsoft.com/office/drawing/2014/main" id="{00000000-0008-0000-0200-00003F4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1314450</xdr:colOff>
          <xdr:row>30</xdr:row>
          <xdr:rowOff>190500</xdr:rowOff>
        </xdr:from>
        <xdr:to>
          <xdr:col>2</xdr:col>
          <xdr:colOff>542925</xdr:colOff>
          <xdr:row>30</xdr:row>
          <xdr:rowOff>190500</xdr:rowOff>
        </xdr:to>
        <xdr:sp macro="" textlink="">
          <xdr:nvSpPr>
            <xdr:cNvPr id="16448" name="Drop Down 64" hidden="1">
              <a:extLst>
                <a:ext uri="{63B3BB69-23CF-44E3-9099-C40C66FF867C}">
                  <a14:compatExt spid="_x0000_s16448"/>
                </a:ext>
                <a:ext uri="{FF2B5EF4-FFF2-40B4-BE49-F238E27FC236}">
                  <a16:creationId xmlns:a16="http://schemas.microsoft.com/office/drawing/2014/main" id="{00000000-0008-0000-0200-0000404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30</xdr:row>
          <xdr:rowOff>190500</xdr:rowOff>
        </xdr:from>
        <xdr:to>
          <xdr:col>1</xdr:col>
          <xdr:colOff>1276350</xdr:colOff>
          <xdr:row>30</xdr:row>
          <xdr:rowOff>190500</xdr:rowOff>
        </xdr:to>
        <xdr:sp macro="" textlink="">
          <xdr:nvSpPr>
            <xdr:cNvPr id="16449" name="Drop Down 65" hidden="1">
              <a:extLst>
                <a:ext uri="{63B3BB69-23CF-44E3-9099-C40C66FF867C}">
                  <a14:compatExt spid="_x0000_s16449"/>
                </a:ext>
                <a:ext uri="{FF2B5EF4-FFF2-40B4-BE49-F238E27FC236}">
                  <a16:creationId xmlns:a16="http://schemas.microsoft.com/office/drawing/2014/main" id="{00000000-0008-0000-0200-0000414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1314450</xdr:colOff>
          <xdr:row>30</xdr:row>
          <xdr:rowOff>190500</xdr:rowOff>
        </xdr:from>
        <xdr:to>
          <xdr:col>2</xdr:col>
          <xdr:colOff>542925</xdr:colOff>
          <xdr:row>30</xdr:row>
          <xdr:rowOff>190500</xdr:rowOff>
        </xdr:to>
        <xdr:sp macro="" textlink="">
          <xdr:nvSpPr>
            <xdr:cNvPr id="16450" name="Drop Down 66" hidden="1">
              <a:extLst>
                <a:ext uri="{63B3BB69-23CF-44E3-9099-C40C66FF867C}">
                  <a14:compatExt spid="_x0000_s16450"/>
                </a:ext>
                <a:ext uri="{FF2B5EF4-FFF2-40B4-BE49-F238E27FC236}">
                  <a16:creationId xmlns:a16="http://schemas.microsoft.com/office/drawing/2014/main" id="{00000000-0008-0000-0200-0000424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30</xdr:row>
          <xdr:rowOff>190500</xdr:rowOff>
        </xdr:from>
        <xdr:to>
          <xdr:col>1</xdr:col>
          <xdr:colOff>1276350</xdr:colOff>
          <xdr:row>30</xdr:row>
          <xdr:rowOff>190500</xdr:rowOff>
        </xdr:to>
        <xdr:sp macro="" textlink="">
          <xdr:nvSpPr>
            <xdr:cNvPr id="16451" name="Drop Down 67" hidden="1">
              <a:extLst>
                <a:ext uri="{63B3BB69-23CF-44E3-9099-C40C66FF867C}">
                  <a14:compatExt spid="_x0000_s16451"/>
                </a:ext>
                <a:ext uri="{FF2B5EF4-FFF2-40B4-BE49-F238E27FC236}">
                  <a16:creationId xmlns:a16="http://schemas.microsoft.com/office/drawing/2014/main" id="{00000000-0008-0000-0200-0000434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1314450</xdr:colOff>
          <xdr:row>30</xdr:row>
          <xdr:rowOff>190500</xdr:rowOff>
        </xdr:from>
        <xdr:to>
          <xdr:col>2</xdr:col>
          <xdr:colOff>542925</xdr:colOff>
          <xdr:row>30</xdr:row>
          <xdr:rowOff>190500</xdr:rowOff>
        </xdr:to>
        <xdr:sp macro="" textlink="">
          <xdr:nvSpPr>
            <xdr:cNvPr id="16452" name="Drop Down 68" hidden="1">
              <a:extLst>
                <a:ext uri="{63B3BB69-23CF-44E3-9099-C40C66FF867C}">
                  <a14:compatExt spid="_x0000_s16452"/>
                </a:ext>
                <a:ext uri="{FF2B5EF4-FFF2-40B4-BE49-F238E27FC236}">
                  <a16:creationId xmlns:a16="http://schemas.microsoft.com/office/drawing/2014/main" id="{00000000-0008-0000-0200-0000444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30</xdr:row>
          <xdr:rowOff>190500</xdr:rowOff>
        </xdr:from>
        <xdr:to>
          <xdr:col>1</xdr:col>
          <xdr:colOff>1276350</xdr:colOff>
          <xdr:row>30</xdr:row>
          <xdr:rowOff>190500</xdr:rowOff>
        </xdr:to>
        <xdr:sp macro="" textlink="">
          <xdr:nvSpPr>
            <xdr:cNvPr id="16453" name="Drop Down 69" hidden="1">
              <a:extLst>
                <a:ext uri="{63B3BB69-23CF-44E3-9099-C40C66FF867C}">
                  <a14:compatExt spid="_x0000_s16453"/>
                </a:ext>
                <a:ext uri="{FF2B5EF4-FFF2-40B4-BE49-F238E27FC236}">
                  <a16:creationId xmlns:a16="http://schemas.microsoft.com/office/drawing/2014/main" id="{00000000-0008-0000-0200-0000454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1314450</xdr:colOff>
          <xdr:row>30</xdr:row>
          <xdr:rowOff>190500</xdr:rowOff>
        </xdr:from>
        <xdr:to>
          <xdr:col>2</xdr:col>
          <xdr:colOff>542925</xdr:colOff>
          <xdr:row>30</xdr:row>
          <xdr:rowOff>190500</xdr:rowOff>
        </xdr:to>
        <xdr:sp macro="" textlink="">
          <xdr:nvSpPr>
            <xdr:cNvPr id="16454" name="Drop Down 70" hidden="1">
              <a:extLst>
                <a:ext uri="{63B3BB69-23CF-44E3-9099-C40C66FF867C}">
                  <a14:compatExt spid="_x0000_s16454"/>
                </a:ext>
                <a:ext uri="{FF2B5EF4-FFF2-40B4-BE49-F238E27FC236}">
                  <a16:creationId xmlns:a16="http://schemas.microsoft.com/office/drawing/2014/main" id="{00000000-0008-0000-0200-0000464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30</xdr:row>
          <xdr:rowOff>190500</xdr:rowOff>
        </xdr:from>
        <xdr:to>
          <xdr:col>1</xdr:col>
          <xdr:colOff>1276350</xdr:colOff>
          <xdr:row>30</xdr:row>
          <xdr:rowOff>190500</xdr:rowOff>
        </xdr:to>
        <xdr:sp macro="" textlink="">
          <xdr:nvSpPr>
            <xdr:cNvPr id="16455" name="Drop Down 71" hidden="1">
              <a:extLst>
                <a:ext uri="{63B3BB69-23CF-44E3-9099-C40C66FF867C}">
                  <a14:compatExt spid="_x0000_s16455"/>
                </a:ext>
                <a:ext uri="{FF2B5EF4-FFF2-40B4-BE49-F238E27FC236}">
                  <a16:creationId xmlns:a16="http://schemas.microsoft.com/office/drawing/2014/main" id="{00000000-0008-0000-0200-0000474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1314450</xdr:colOff>
          <xdr:row>30</xdr:row>
          <xdr:rowOff>190500</xdr:rowOff>
        </xdr:from>
        <xdr:to>
          <xdr:col>2</xdr:col>
          <xdr:colOff>542925</xdr:colOff>
          <xdr:row>30</xdr:row>
          <xdr:rowOff>190500</xdr:rowOff>
        </xdr:to>
        <xdr:sp macro="" textlink="">
          <xdr:nvSpPr>
            <xdr:cNvPr id="16456" name="Drop Down 72" hidden="1">
              <a:extLst>
                <a:ext uri="{63B3BB69-23CF-44E3-9099-C40C66FF867C}">
                  <a14:compatExt spid="_x0000_s16456"/>
                </a:ext>
                <a:ext uri="{FF2B5EF4-FFF2-40B4-BE49-F238E27FC236}">
                  <a16:creationId xmlns:a16="http://schemas.microsoft.com/office/drawing/2014/main" id="{00000000-0008-0000-0200-0000484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30</xdr:row>
          <xdr:rowOff>190500</xdr:rowOff>
        </xdr:from>
        <xdr:to>
          <xdr:col>1</xdr:col>
          <xdr:colOff>1276350</xdr:colOff>
          <xdr:row>30</xdr:row>
          <xdr:rowOff>190500</xdr:rowOff>
        </xdr:to>
        <xdr:sp macro="" textlink="">
          <xdr:nvSpPr>
            <xdr:cNvPr id="16457" name="Drop Down 73" hidden="1">
              <a:extLst>
                <a:ext uri="{63B3BB69-23CF-44E3-9099-C40C66FF867C}">
                  <a14:compatExt spid="_x0000_s16457"/>
                </a:ext>
                <a:ext uri="{FF2B5EF4-FFF2-40B4-BE49-F238E27FC236}">
                  <a16:creationId xmlns:a16="http://schemas.microsoft.com/office/drawing/2014/main" id="{00000000-0008-0000-0200-0000494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1314450</xdr:colOff>
          <xdr:row>30</xdr:row>
          <xdr:rowOff>190500</xdr:rowOff>
        </xdr:from>
        <xdr:to>
          <xdr:col>2</xdr:col>
          <xdr:colOff>542925</xdr:colOff>
          <xdr:row>30</xdr:row>
          <xdr:rowOff>190500</xdr:rowOff>
        </xdr:to>
        <xdr:sp macro="" textlink="">
          <xdr:nvSpPr>
            <xdr:cNvPr id="16458" name="Drop Down 74" hidden="1">
              <a:extLst>
                <a:ext uri="{63B3BB69-23CF-44E3-9099-C40C66FF867C}">
                  <a14:compatExt spid="_x0000_s16458"/>
                </a:ext>
                <a:ext uri="{FF2B5EF4-FFF2-40B4-BE49-F238E27FC236}">
                  <a16:creationId xmlns:a16="http://schemas.microsoft.com/office/drawing/2014/main" id="{00000000-0008-0000-0200-00004A4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30</xdr:row>
          <xdr:rowOff>190500</xdr:rowOff>
        </xdr:from>
        <xdr:to>
          <xdr:col>1</xdr:col>
          <xdr:colOff>1276350</xdr:colOff>
          <xdr:row>30</xdr:row>
          <xdr:rowOff>190500</xdr:rowOff>
        </xdr:to>
        <xdr:sp macro="" textlink="">
          <xdr:nvSpPr>
            <xdr:cNvPr id="16459" name="Drop Down 75" hidden="1">
              <a:extLst>
                <a:ext uri="{63B3BB69-23CF-44E3-9099-C40C66FF867C}">
                  <a14:compatExt spid="_x0000_s16459"/>
                </a:ext>
                <a:ext uri="{FF2B5EF4-FFF2-40B4-BE49-F238E27FC236}">
                  <a16:creationId xmlns:a16="http://schemas.microsoft.com/office/drawing/2014/main" id="{00000000-0008-0000-0200-00004B4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1314450</xdr:colOff>
          <xdr:row>30</xdr:row>
          <xdr:rowOff>190500</xdr:rowOff>
        </xdr:from>
        <xdr:to>
          <xdr:col>2</xdr:col>
          <xdr:colOff>542925</xdr:colOff>
          <xdr:row>30</xdr:row>
          <xdr:rowOff>190500</xdr:rowOff>
        </xdr:to>
        <xdr:sp macro="" textlink="">
          <xdr:nvSpPr>
            <xdr:cNvPr id="16460" name="Drop Down 76" hidden="1">
              <a:extLst>
                <a:ext uri="{63B3BB69-23CF-44E3-9099-C40C66FF867C}">
                  <a14:compatExt spid="_x0000_s16460"/>
                </a:ext>
                <a:ext uri="{FF2B5EF4-FFF2-40B4-BE49-F238E27FC236}">
                  <a16:creationId xmlns:a16="http://schemas.microsoft.com/office/drawing/2014/main" id="{00000000-0008-0000-0200-00004C4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30</xdr:row>
          <xdr:rowOff>190500</xdr:rowOff>
        </xdr:from>
        <xdr:to>
          <xdr:col>1</xdr:col>
          <xdr:colOff>1276350</xdr:colOff>
          <xdr:row>30</xdr:row>
          <xdr:rowOff>190500</xdr:rowOff>
        </xdr:to>
        <xdr:sp macro="" textlink="">
          <xdr:nvSpPr>
            <xdr:cNvPr id="16461" name="Drop Down 77" hidden="1">
              <a:extLst>
                <a:ext uri="{63B3BB69-23CF-44E3-9099-C40C66FF867C}">
                  <a14:compatExt spid="_x0000_s16461"/>
                </a:ext>
                <a:ext uri="{FF2B5EF4-FFF2-40B4-BE49-F238E27FC236}">
                  <a16:creationId xmlns:a16="http://schemas.microsoft.com/office/drawing/2014/main" id="{00000000-0008-0000-0200-00004D4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1314450</xdr:colOff>
          <xdr:row>30</xdr:row>
          <xdr:rowOff>190500</xdr:rowOff>
        </xdr:from>
        <xdr:to>
          <xdr:col>2</xdr:col>
          <xdr:colOff>542925</xdr:colOff>
          <xdr:row>30</xdr:row>
          <xdr:rowOff>190500</xdr:rowOff>
        </xdr:to>
        <xdr:sp macro="" textlink="">
          <xdr:nvSpPr>
            <xdr:cNvPr id="16462" name="Drop Down 78" hidden="1">
              <a:extLst>
                <a:ext uri="{63B3BB69-23CF-44E3-9099-C40C66FF867C}">
                  <a14:compatExt spid="_x0000_s16462"/>
                </a:ext>
                <a:ext uri="{FF2B5EF4-FFF2-40B4-BE49-F238E27FC236}">
                  <a16:creationId xmlns:a16="http://schemas.microsoft.com/office/drawing/2014/main" id="{00000000-0008-0000-0200-00004E4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30</xdr:row>
          <xdr:rowOff>190500</xdr:rowOff>
        </xdr:from>
        <xdr:to>
          <xdr:col>1</xdr:col>
          <xdr:colOff>1276350</xdr:colOff>
          <xdr:row>30</xdr:row>
          <xdr:rowOff>190500</xdr:rowOff>
        </xdr:to>
        <xdr:sp macro="" textlink="">
          <xdr:nvSpPr>
            <xdr:cNvPr id="16463" name="Drop Down 79" hidden="1">
              <a:extLst>
                <a:ext uri="{63B3BB69-23CF-44E3-9099-C40C66FF867C}">
                  <a14:compatExt spid="_x0000_s16463"/>
                </a:ext>
                <a:ext uri="{FF2B5EF4-FFF2-40B4-BE49-F238E27FC236}">
                  <a16:creationId xmlns:a16="http://schemas.microsoft.com/office/drawing/2014/main" id="{00000000-0008-0000-0200-00004F4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1314450</xdr:colOff>
          <xdr:row>30</xdr:row>
          <xdr:rowOff>190500</xdr:rowOff>
        </xdr:from>
        <xdr:to>
          <xdr:col>2</xdr:col>
          <xdr:colOff>542925</xdr:colOff>
          <xdr:row>30</xdr:row>
          <xdr:rowOff>190500</xdr:rowOff>
        </xdr:to>
        <xdr:sp macro="" textlink="">
          <xdr:nvSpPr>
            <xdr:cNvPr id="16464" name="Drop Down 80" hidden="1">
              <a:extLst>
                <a:ext uri="{63B3BB69-23CF-44E3-9099-C40C66FF867C}">
                  <a14:compatExt spid="_x0000_s16464"/>
                </a:ext>
                <a:ext uri="{FF2B5EF4-FFF2-40B4-BE49-F238E27FC236}">
                  <a16:creationId xmlns:a16="http://schemas.microsoft.com/office/drawing/2014/main" id="{00000000-0008-0000-0200-0000504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30</xdr:row>
          <xdr:rowOff>190500</xdr:rowOff>
        </xdr:from>
        <xdr:to>
          <xdr:col>1</xdr:col>
          <xdr:colOff>1276350</xdr:colOff>
          <xdr:row>30</xdr:row>
          <xdr:rowOff>190500</xdr:rowOff>
        </xdr:to>
        <xdr:sp macro="" textlink="">
          <xdr:nvSpPr>
            <xdr:cNvPr id="16465" name="Drop Down 81" hidden="1">
              <a:extLst>
                <a:ext uri="{63B3BB69-23CF-44E3-9099-C40C66FF867C}">
                  <a14:compatExt spid="_x0000_s16465"/>
                </a:ext>
                <a:ext uri="{FF2B5EF4-FFF2-40B4-BE49-F238E27FC236}">
                  <a16:creationId xmlns:a16="http://schemas.microsoft.com/office/drawing/2014/main" id="{00000000-0008-0000-0200-0000514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1314450</xdr:colOff>
          <xdr:row>30</xdr:row>
          <xdr:rowOff>190500</xdr:rowOff>
        </xdr:from>
        <xdr:to>
          <xdr:col>2</xdr:col>
          <xdr:colOff>542925</xdr:colOff>
          <xdr:row>30</xdr:row>
          <xdr:rowOff>190500</xdr:rowOff>
        </xdr:to>
        <xdr:sp macro="" textlink="">
          <xdr:nvSpPr>
            <xdr:cNvPr id="16466" name="Drop Down 82" hidden="1">
              <a:extLst>
                <a:ext uri="{63B3BB69-23CF-44E3-9099-C40C66FF867C}">
                  <a14:compatExt spid="_x0000_s16466"/>
                </a:ext>
                <a:ext uri="{FF2B5EF4-FFF2-40B4-BE49-F238E27FC236}">
                  <a16:creationId xmlns:a16="http://schemas.microsoft.com/office/drawing/2014/main" id="{00000000-0008-0000-0200-0000524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30</xdr:row>
          <xdr:rowOff>190500</xdr:rowOff>
        </xdr:from>
        <xdr:to>
          <xdr:col>1</xdr:col>
          <xdr:colOff>1276350</xdr:colOff>
          <xdr:row>30</xdr:row>
          <xdr:rowOff>190500</xdr:rowOff>
        </xdr:to>
        <xdr:sp macro="" textlink="">
          <xdr:nvSpPr>
            <xdr:cNvPr id="16467" name="Drop Down 83" hidden="1">
              <a:extLst>
                <a:ext uri="{63B3BB69-23CF-44E3-9099-C40C66FF867C}">
                  <a14:compatExt spid="_x0000_s16467"/>
                </a:ext>
                <a:ext uri="{FF2B5EF4-FFF2-40B4-BE49-F238E27FC236}">
                  <a16:creationId xmlns:a16="http://schemas.microsoft.com/office/drawing/2014/main" id="{00000000-0008-0000-0200-0000534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1314450</xdr:colOff>
          <xdr:row>30</xdr:row>
          <xdr:rowOff>190500</xdr:rowOff>
        </xdr:from>
        <xdr:to>
          <xdr:col>2</xdr:col>
          <xdr:colOff>542925</xdr:colOff>
          <xdr:row>30</xdr:row>
          <xdr:rowOff>190500</xdr:rowOff>
        </xdr:to>
        <xdr:sp macro="" textlink="">
          <xdr:nvSpPr>
            <xdr:cNvPr id="16468" name="Drop Down 84" hidden="1">
              <a:extLst>
                <a:ext uri="{63B3BB69-23CF-44E3-9099-C40C66FF867C}">
                  <a14:compatExt spid="_x0000_s16468"/>
                </a:ext>
                <a:ext uri="{FF2B5EF4-FFF2-40B4-BE49-F238E27FC236}">
                  <a16:creationId xmlns:a16="http://schemas.microsoft.com/office/drawing/2014/main" id="{00000000-0008-0000-0200-0000544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30</xdr:row>
          <xdr:rowOff>190500</xdr:rowOff>
        </xdr:from>
        <xdr:to>
          <xdr:col>1</xdr:col>
          <xdr:colOff>1276350</xdr:colOff>
          <xdr:row>30</xdr:row>
          <xdr:rowOff>190500</xdr:rowOff>
        </xdr:to>
        <xdr:sp macro="" textlink="">
          <xdr:nvSpPr>
            <xdr:cNvPr id="16469" name="Drop Down 85" hidden="1">
              <a:extLst>
                <a:ext uri="{63B3BB69-23CF-44E3-9099-C40C66FF867C}">
                  <a14:compatExt spid="_x0000_s16469"/>
                </a:ext>
                <a:ext uri="{FF2B5EF4-FFF2-40B4-BE49-F238E27FC236}">
                  <a16:creationId xmlns:a16="http://schemas.microsoft.com/office/drawing/2014/main" id="{00000000-0008-0000-0200-0000554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1314450</xdr:colOff>
          <xdr:row>30</xdr:row>
          <xdr:rowOff>190500</xdr:rowOff>
        </xdr:from>
        <xdr:to>
          <xdr:col>2</xdr:col>
          <xdr:colOff>542925</xdr:colOff>
          <xdr:row>30</xdr:row>
          <xdr:rowOff>190500</xdr:rowOff>
        </xdr:to>
        <xdr:sp macro="" textlink="">
          <xdr:nvSpPr>
            <xdr:cNvPr id="16470" name="Drop Down 86" hidden="1">
              <a:extLst>
                <a:ext uri="{63B3BB69-23CF-44E3-9099-C40C66FF867C}">
                  <a14:compatExt spid="_x0000_s16470"/>
                </a:ext>
                <a:ext uri="{FF2B5EF4-FFF2-40B4-BE49-F238E27FC236}">
                  <a16:creationId xmlns:a16="http://schemas.microsoft.com/office/drawing/2014/main" id="{00000000-0008-0000-0200-0000564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30</xdr:row>
          <xdr:rowOff>190500</xdr:rowOff>
        </xdr:from>
        <xdr:to>
          <xdr:col>1</xdr:col>
          <xdr:colOff>1276350</xdr:colOff>
          <xdr:row>30</xdr:row>
          <xdr:rowOff>190500</xdr:rowOff>
        </xdr:to>
        <xdr:sp macro="" textlink="">
          <xdr:nvSpPr>
            <xdr:cNvPr id="16471" name="Drop Down 87" hidden="1">
              <a:extLst>
                <a:ext uri="{63B3BB69-23CF-44E3-9099-C40C66FF867C}">
                  <a14:compatExt spid="_x0000_s16471"/>
                </a:ext>
                <a:ext uri="{FF2B5EF4-FFF2-40B4-BE49-F238E27FC236}">
                  <a16:creationId xmlns:a16="http://schemas.microsoft.com/office/drawing/2014/main" id="{00000000-0008-0000-0200-0000574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1314450</xdr:colOff>
          <xdr:row>30</xdr:row>
          <xdr:rowOff>190500</xdr:rowOff>
        </xdr:from>
        <xdr:to>
          <xdr:col>2</xdr:col>
          <xdr:colOff>542925</xdr:colOff>
          <xdr:row>30</xdr:row>
          <xdr:rowOff>190500</xdr:rowOff>
        </xdr:to>
        <xdr:sp macro="" textlink="">
          <xdr:nvSpPr>
            <xdr:cNvPr id="16472" name="Drop Down 88" hidden="1">
              <a:extLst>
                <a:ext uri="{63B3BB69-23CF-44E3-9099-C40C66FF867C}">
                  <a14:compatExt spid="_x0000_s16472"/>
                </a:ext>
                <a:ext uri="{FF2B5EF4-FFF2-40B4-BE49-F238E27FC236}">
                  <a16:creationId xmlns:a16="http://schemas.microsoft.com/office/drawing/2014/main" id="{00000000-0008-0000-0200-0000584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30</xdr:row>
          <xdr:rowOff>190500</xdr:rowOff>
        </xdr:from>
        <xdr:to>
          <xdr:col>1</xdr:col>
          <xdr:colOff>1276350</xdr:colOff>
          <xdr:row>30</xdr:row>
          <xdr:rowOff>190500</xdr:rowOff>
        </xdr:to>
        <xdr:sp macro="" textlink="">
          <xdr:nvSpPr>
            <xdr:cNvPr id="16473" name="Drop Down 89" hidden="1">
              <a:extLst>
                <a:ext uri="{63B3BB69-23CF-44E3-9099-C40C66FF867C}">
                  <a14:compatExt spid="_x0000_s16473"/>
                </a:ext>
                <a:ext uri="{FF2B5EF4-FFF2-40B4-BE49-F238E27FC236}">
                  <a16:creationId xmlns:a16="http://schemas.microsoft.com/office/drawing/2014/main" id="{00000000-0008-0000-0200-0000594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1314450</xdr:colOff>
          <xdr:row>30</xdr:row>
          <xdr:rowOff>190500</xdr:rowOff>
        </xdr:from>
        <xdr:to>
          <xdr:col>2</xdr:col>
          <xdr:colOff>542925</xdr:colOff>
          <xdr:row>30</xdr:row>
          <xdr:rowOff>190500</xdr:rowOff>
        </xdr:to>
        <xdr:sp macro="" textlink="">
          <xdr:nvSpPr>
            <xdr:cNvPr id="16474" name="Drop Down 90" hidden="1">
              <a:extLst>
                <a:ext uri="{63B3BB69-23CF-44E3-9099-C40C66FF867C}">
                  <a14:compatExt spid="_x0000_s16474"/>
                </a:ext>
                <a:ext uri="{FF2B5EF4-FFF2-40B4-BE49-F238E27FC236}">
                  <a16:creationId xmlns:a16="http://schemas.microsoft.com/office/drawing/2014/main" id="{00000000-0008-0000-0200-00005A4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30</xdr:row>
          <xdr:rowOff>190500</xdr:rowOff>
        </xdr:from>
        <xdr:to>
          <xdr:col>1</xdr:col>
          <xdr:colOff>1276350</xdr:colOff>
          <xdr:row>30</xdr:row>
          <xdr:rowOff>190500</xdr:rowOff>
        </xdr:to>
        <xdr:sp macro="" textlink="">
          <xdr:nvSpPr>
            <xdr:cNvPr id="16475" name="Drop Down 91" hidden="1">
              <a:extLst>
                <a:ext uri="{63B3BB69-23CF-44E3-9099-C40C66FF867C}">
                  <a14:compatExt spid="_x0000_s16475"/>
                </a:ext>
                <a:ext uri="{FF2B5EF4-FFF2-40B4-BE49-F238E27FC236}">
                  <a16:creationId xmlns:a16="http://schemas.microsoft.com/office/drawing/2014/main" id="{00000000-0008-0000-0200-00005B4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1314450</xdr:colOff>
          <xdr:row>30</xdr:row>
          <xdr:rowOff>190500</xdr:rowOff>
        </xdr:from>
        <xdr:to>
          <xdr:col>2</xdr:col>
          <xdr:colOff>542925</xdr:colOff>
          <xdr:row>30</xdr:row>
          <xdr:rowOff>190500</xdr:rowOff>
        </xdr:to>
        <xdr:sp macro="" textlink="">
          <xdr:nvSpPr>
            <xdr:cNvPr id="16476" name="Drop Down 92" hidden="1">
              <a:extLst>
                <a:ext uri="{63B3BB69-23CF-44E3-9099-C40C66FF867C}">
                  <a14:compatExt spid="_x0000_s16476"/>
                </a:ext>
                <a:ext uri="{FF2B5EF4-FFF2-40B4-BE49-F238E27FC236}">
                  <a16:creationId xmlns:a16="http://schemas.microsoft.com/office/drawing/2014/main" id="{00000000-0008-0000-0200-00005C4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30</xdr:row>
          <xdr:rowOff>190500</xdr:rowOff>
        </xdr:from>
        <xdr:to>
          <xdr:col>1</xdr:col>
          <xdr:colOff>1276350</xdr:colOff>
          <xdr:row>30</xdr:row>
          <xdr:rowOff>190500</xdr:rowOff>
        </xdr:to>
        <xdr:sp macro="" textlink="">
          <xdr:nvSpPr>
            <xdr:cNvPr id="16477" name="Drop Down 93" hidden="1">
              <a:extLst>
                <a:ext uri="{63B3BB69-23CF-44E3-9099-C40C66FF867C}">
                  <a14:compatExt spid="_x0000_s16477"/>
                </a:ext>
                <a:ext uri="{FF2B5EF4-FFF2-40B4-BE49-F238E27FC236}">
                  <a16:creationId xmlns:a16="http://schemas.microsoft.com/office/drawing/2014/main" id="{00000000-0008-0000-0200-00005D4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1314450</xdr:colOff>
          <xdr:row>30</xdr:row>
          <xdr:rowOff>190500</xdr:rowOff>
        </xdr:from>
        <xdr:to>
          <xdr:col>2</xdr:col>
          <xdr:colOff>542925</xdr:colOff>
          <xdr:row>30</xdr:row>
          <xdr:rowOff>190500</xdr:rowOff>
        </xdr:to>
        <xdr:sp macro="" textlink="">
          <xdr:nvSpPr>
            <xdr:cNvPr id="16478" name="Drop Down 94" hidden="1">
              <a:extLst>
                <a:ext uri="{63B3BB69-23CF-44E3-9099-C40C66FF867C}">
                  <a14:compatExt spid="_x0000_s16478"/>
                </a:ext>
                <a:ext uri="{FF2B5EF4-FFF2-40B4-BE49-F238E27FC236}">
                  <a16:creationId xmlns:a16="http://schemas.microsoft.com/office/drawing/2014/main" id="{00000000-0008-0000-0200-00005E4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30</xdr:row>
          <xdr:rowOff>190500</xdr:rowOff>
        </xdr:from>
        <xdr:to>
          <xdr:col>1</xdr:col>
          <xdr:colOff>1276350</xdr:colOff>
          <xdr:row>30</xdr:row>
          <xdr:rowOff>190500</xdr:rowOff>
        </xdr:to>
        <xdr:sp macro="" textlink="">
          <xdr:nvSpPr>
            <xdr:cNvPr id="16479" name="Drop Down 95" hidden="1">
              <a:extLst>
                <a:ext uri="{63B3BB69-23CF-44E3-9099-C40C66FF867C}">
                  <a14:compatExt spid="_x0000_s16479"/>
                </a:ext>
                <a:ext uri="{FF2B5EF4-FFF2-40B4-BE49-F238E27FC236}">
                  <a16:creationId xmlns:a16="http://schemas.microsoft.com/office/drawing/2014/main" id="{00000000-0008-0000-0200-00005F4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1314450</xdr:colOff>
          <xdr:row>30</xdr:row>
          <xdr:rowOff>190500</xdr:rowOff>
        </xdr:from>
        <xdr:to>
          <xdr:col>2</xdr:col>
          <xdr:colOff>542925</xdr:colOff>
          <xdr:row>30</xdr:row>
          <xdr:rowOff>190500</xdr:rowOff>
        </xdr:to>
        <xdr:sp macro="" textlink="">
          <xdr:nvSpPr>
            <xdr:cNvPr id="16480" name="Drop Down 96" hidden="1">
              <a:extLst>
                <a:ext uri="{63B3BB69-23CF-44E3-9099-C40C66FF867C}">
                  <a14:compatExt spid="_x0000_s16480"/>
                </a:ext>
                <a:ext uri="{FF2B5EF4-FFF2-40B4-BE49-F238E27FC236}">
                  <a16:creationId xmlns:a16="http://schemas.microsoft.com/office/drawing/2014/main" id="{00000000-0008-0000-0200-0000604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30</xdr:row>
          <xdr:rowOff>190500</xdr:rowOff>
        </xdr:from>
        <xdr:to>
          <xdr:col>1</xdr:col>
          <xdr:colOff>1276350</xdr:colOff>
          <xdr:row>30</xdr:row>
          <xdr:rowOff>190500</xdr:rowOff>
        </xdr:to>
        <xdr:sp macro="" textlink="">
          <xdr:nvSpPr>
            <xdr:cNvPr id="16481" name="Drop Down 97" hidden="1">
              <a:extLst>
                <a:ext uri="{63B3BB69-23CF-44E3-9099-C40C66FF867C}">
                  <a14:compatExt spid="_x0000_s16481"/>
                </a:ext>
                <a:ext uri="{FF2B5EF4-FFF2-40B4-BE49-F238E27FC236}">
                  <a16:creationId xmlns:a16="http://schemas.microsoft.com/office/drawing/2014/main" id="{00000000-0008-0000-0200-0000614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1314450</xdr:colOff>
          <xdr:row>30</xdr:row>
          <xdr:rowOff>190500</xdr:rowOff>
        </xdr:from>
        <xdr:to>
          <xdr:col>2</xdr:col>
          <xdr:colOff>542925</xdr:colOff>
          <xdr:row>30</xdr:row>
          <xdr:rowOff>190500</xdr:rowOff>
        </xdr:to>
        <xdr:sp macro="" textlink="">
          <xdr:nvSpPr>
            <xdr:cNvPr id="16482" name="Drop Down 98" hidden="1">
              <a:extLst>
                <a:ext uri="{63B3BB69-23CF-44E3-9099-C40C66FF867C}">
                  <a14:compatExt spid="_x0000_s16482"/>
                </a:ext>
                <a:ext uri="{FF2B5EF4-FFF2-40B4-BE49-F238E27FC236}">
                  <a16:creationId xmlns:a16="http://schemas.microsoft.com/office/drawing/2014/main" id="{00000000-0008-0000-0200-0000624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30</xdr:row>
          <xdr:rowOff>190500</xdr:rowOff>
        </xdr:from>
        <xdr:to>
          <xdr:col>1</xdr:col>
          <xdr:colOff>1276350</xdr:colOff>
          <xdr:row>30</xdr:row>
          <xdr:rowOff>190500</xdr:rowOff>
        </xdr:to>
        <xdr:sp macro="" textlink="">
          <xdr:nvSpPr>
            <xdr:cNvPr id="16483" name="Drop Down 99" hidden="1">
              <a:extLst>
                <a:ext uri="{63B3BB69-23CF-44E3-9099-C40C66FF867C}">
                  <a14:compatExt spid="_x0000_s16483"/>
                </a:ext>
                <a:ext uri="{FF2B5EF4-FFF2-40B4-BE49-F238E27FC236}">
                  <a16:creationId xmlns:a16="http://schemas.microsoft.com/office/drawing/2014/main" id="{00000000-0008-0000-0200-0000634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1314450</xdr:colOff>
          <xdr:row>30</xdr:row>
          <xdr:rowOff>190500</xdr:rowOff>
        </xdr:from>
        <xdr:to>
          <xdr:col>2</xdr:col>
          <xdr:colOff>542925</xdr:colOff>
          <xdr:row>30</xdr:row>
          <xdr:rowOff>190500</xdr:rowOff>
        </xdr:to>
        <xdr:sp macro="" textlink="">
          <xdr:nvSpPr>
            <xdr:cNvPr id="16484" name="Drop Down 100" hidden="1">
              <a:extLst>
                <a:ext uri="{63B3BB69-23CF-44E3-9099-C40C66FF867C}">
                  <a14:compatExt spid="_x0000_s16484"/>
                </a:ext>
                <a:ext uri="{FF2B5EF4-FFF2-40B4-BE49-F238E27FC236}">
                  <a16:creationId xmlns:a16="http://schemas.microsoft.com/office/drawing/2014/main" id="{00000000-0008-0000-0200-0000644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30</xdr:row>
          <xdr:rowOff>190500</xdr:rowOff>
        </xdr:from>
        <xdr:to>
          <xdr:col>1</xdr:col>
          <xdr:colOff>1276350</xdr:colOff>
          <xdr:row>30</xdr:row>
          <xdr:rowOff>190500</xdr:rowOff>
        </xdr:to>
        <xdr:sp macro="" textlink="">
          <xdr:nvSpPr>
            <xdr:cNvPr id="16485" name="Drop Down 101" hidden="1">
              <a:extLst>
                <a:ext uri="{63B3BB69-23CF-44E3-9099-C40C66FF867C}">
                  <a14:compatExt spid="_x0000_s16485"/>
                </a:ext>
                <a:ext uri="{FF2B5EF4-FFF2-40B4-BE49-F238E27FC236}">
                  <a16:creationId xmlns:a16="http://schemas.microsoft.com/office/drawing/2014/main" id="{00000000-0008-0000-0200-0000654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1314450</xdr:colOff>
          <xdr:row>30</xdr:row>
          <xdr:rowOff>190500</xdr:rowOff>
        </xdr:from>
        <xdr:to>
          <xdr:col>2</xdr:col>
          <xdr:colOff>542925</xdr:colOff>
          <xdr:row>30</xdr:row>
          <xdr:rowOff>190500</xdr:rowOff>
        </xdr:to>
        <xdr:sp macro="" textlink="">
          <xdr:nvSpPr>
            <xdr:cNvPr id="16486" name="Drop Down 102" hidden="1">
              <a:extLst>
                <a:ext uri="{63B3BB69-23CF-44E3-9099-C40C66FF867C}">
                  <a14:compatExt spid="_x0000_s16486"/>
                </a:ext>
                <a:ext uri="{FF2B5EF4-FFF2-40B4-BE49-F238E27FC236}">
                  <a16:creationId xmlns:a16="http://schemas.microsoft.com/office/drawing/2014/main" id="{00000000-0008-0000-0200-0000664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30</xdr:row>
          <xdr:rowOff>190500</xdr:rowOff>
        </xdr:from>
        <xdr:to>
          <xdr:col>1</xdr:col>
          <xdr:colOff>1276350</xdr:colOff>
          <xdr:row>30</xdr:row>
          <xdr:rowOff>190500</xdr:rowOff>
        </xdr:to>
        <xdr:sp macro="" textlink="">
          <xdr:nvSpPr>
            <xdr:cNvPr id="16487" name="Drop Down 103" hidden="1">
              <a:extLst>
                <a:ext uri="{63B3BB69-23CF-44E3-9099-C40C66FF867C}">
                  <a14:compatExt spid="_x0000_s16487"/>
                </a:ext>
                <a:ext uri="{FF2B5EF4-FFF2-40B4-BE49-F238E27FC236}">
                  <a16:creationId xmlns:a16="http://schemas.microsoft.com/office/drawing/2014/main" id="{00000000-0008-0000-0200-0000674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1314450</xdr:colOff>
          <xdr:row>30</xdr:row>
          <xdr:rowOff>190500</xdr:rowOff>
        </xdr:from>
        <xdr:to>
          <xdr:col>2</xdr:col>
          <xdr:colOff>542925</xdr:colOff>
          <xdr:row>30</xdr:row>
          <xdr:rowOff>190500</xdr:rowOff>
        </xdr:to>
        <xdr:sp macro="" textlink="">
          <xdr:nvSpPr>
            <xdr:cNvPr id="16488" name="Drop Down 104" hidden="1">
              <a:extLst>
                <a:ext uri="{63B3BB69-23CF-44E3-9099-C40C66FF867C}">
                  <a14:compatExt spid="_x0000_s16488"/>
                </a:ext>
                <a:ext uri="{FF2B5EF4-FFF2-40B4-BE49-F238E27FC236}">
                  <a16:creationId xmlns:a16="http://schemas.microsoft.com/office/drawing/2014/main" id="{00000000-0008-0000-0200-0000684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30</xdr:row>
          <xdr:rowOff>190500</xdr:rowOff>
        </xdr:from>
        <xdr:to>
          <xdr:col>1</xdr:col>
          <xdr:colOff>1276350</xdr:colOff>
          <xdr:row>30</xdr:row>
          <xdr:rowOff>190500</xdr:rowOff>
        </xdr:to>
        <xdr:sp macro="" textlink="">
          <xdr:nvSpPr>
            <xdr:cNvPr id="16489" name="Drop Down 105" hidden="1">
              <a:extLst>
                <a:ext uri="{63B3BB69-23CF-44E3-9099-C40C66FF867C}">
                  <a14:compatExt spid="_x0000_s16489"/>
                </a:ext>
                <a:ext uri="{FF2B5EF4-FFF2-40B4-BE49-F238E27FC236}">
                  <a16:creationId xmlns:a16="http://schemas.microsoft.com/office/drawing/2014/main" id="{00000000-0008-0000-0200-0000694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1314450</xdr:colOff>
          <xdr:row>30</xdr:row>
          <xdr:rowOff>190500</xdr:rowOff>
        </xdr:from>
        <xdr:to>
          <xdr:col>2</xdr:col>
          <xdr:colOff>542925</xdr:colOff>
          <xdr:row>30</xdr:row>
          <xdr:rowOff>190500</xdr:rowOff>
        </xdr:to>
        <xdr:sp macro="" textlink="">
          <xdr:nvSpPr>
            <xdr:cNvPr id="16490" name="Drop Down 106" hidden="1">
              <a:extLst>
                <a:ext uri="{63B3BB69-23CF-44E3-9099-C40C66FF867C}">
                  <a14:compatExt spid="_x0000_s16490"/>
                </a:ext>
                <a:ext uri="{FF2B5EF4-FFF2-40B4-BE49-F238E27FC236}">
                  <a16:creationId xmlns:a16="http://schemas.microsoft.com/office/drawing/2014/main" id="{00000000-0008-0000-0200-00006A4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30</xdr:row>
          <xdr:rowOff>190500</xdr:rowOff>
        </xdr:from>
        <xdr:to>
          <xdr:col>1</xdr:col>
          <xdr:colOff>1276350</xdr:colOff>
          <xdr:row>30</xdr:row>
          <xdr:rowOff>190500</xdr:rowOff>
        </xdr:to>
        <xdr:sp macro="" textlink="">
          <xdr:nvSpPr>
            <xdr:cNvPr id="16491" name="Drop Down 107" hidden="1">
              <a:extLst>
                <a:ext uri="{63B3BB69-23CF-44E3-9099-C40C66FF867C}">
                  <a14:compatExt spid="_x0000_s16491"/>
                </a:ext>
                <a:ext uri="{FF2B5EF4-FFF2-40B4-BE49-F238E27FC236}">
                  <a16:creationId xmlns:a16="http://schemas.microsoft.com/office/drawing/2014/main" id="{00000000-0008-0000-0200-00006B4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1314450</xdr:colOff>
          <xdr:row>30</xdr:row>
          <xdr:rowOff>190500</xdr:rowOff>
        </xdr:from>
        <xdr:to>
          <xdr:col>2</xdr:col>
          <xdr:colOff>542925</xdr:colOff>
          <xdr:row>30</xdr:row>
          <xdr:rowOff>190500</xdr:rowOff>
        </xdr:to>
        <xdr:sp macro="" textlink="">
          <xdr:nvSpPr>
            <xdr:cNvPr id="16492" name="Drop Down 108" hidden="1">
              <a:extLst>
                <a:ext uri="{63B3BB69-23CF-44E3-9099-C40C66FF867C}">
                  <a14:compatExt spid="_x0000_s16492"/>
                </a:ext>
                <a:ext uri="{FF2B5EF4-FFF2-40B4-BE49-F238E27FC236}">
                  <a16:creationId xmlns:a16="http://schemas.microsoft.com/office/drawing/2014/main" id="{00000000-0008-0000-0200-00006C4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30</xdr:row>
          <xdr:rowOff>190500</xdr:rowOff>
        </xdr:from>
        <xdr:to>
          <xdr:col>1</xdr:col>
          <xdr:colOff>1276350</xdr:colOff>
          <xdr:row>30</xdr:row>
          <xdr:rowOff>190500</xdr:rowOff>
        </xdr:to>
        <xdr:sp macro="" textlink="">
          <xdr:nvSpPr>
            <xdr:cNvPr id="16493" name="Drop Down 109" hidden="1">
              <a:extLst>
                <a:ext uri="{63B3BB69-23CF-44E3-9099-C40C66FF867C}">
                  <a14:compatExt spid="_x0000_s16493"/>
                </a:ext>
                <a:ext uri="{FF2B5EF4-FFF2-40B4-BE49-F238E27FC236}">
                  <a16:creationId xmlns:a16="http://schemas.microsoft.com/office/drawing/2014/main" id="{00000000-0008-0000-0200-00006D4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1314450</xdr:colOff>
          <xdr:row>30</xdr:row>
          <xdr:rowOff>190500</xdr:rowOff>
        </xdr:from>
        <xdr:to>
          <xdr:col>2</xdr:col>
          <xdr:colOff>542925</xdr:colOff>
          <xdr:row>30</xdr:row>
          <xdr:rowOff>190500</xdr:rowOff>
        </xdr:to>
        <xdr:sp macro="" textlink="">
          <xdr:nvSpPr>
            <xdr:cNvPr id="16494" name="Drop Down 110" hidden="1">
              <a:extLst>
                <a:ext uri="{63B3BB69-23CF-44E3-9099-C40C66FF867C}">
                  <a14:compatExt spid="_x0000_s16494"/>
                </a:ext>
                <a:ext uri="{FF2B5EF4-FFF2-40B4-BE49-F238E27FC236}">
                  <a16:creationId xmlns:a16="http://schemas.microsoft.com/office/drawing/2014/main" id="{00000000-0008-0000-0200-00006E4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30</xdr:row>
          <xdr:rowOff>190500</xdr:rowOff>
        </xdr:from>
        <xdr:to>
          <xdr:col>1</xdr:col>
          <xdr:colOff>1276350</xdr:colOff>
          <xdr:row>30</xdr:row>
          <xdr:rowOff>190500</xdr:rowOff>
        </xdr:to>
        <xdr:sp macro="" textlink="">
          <xdr:nvSpPr>
            <xdr:cNvPr id="16495" name="Drop Down 111" hidden="1">
              <a:extLst>
                <a:ext uri="{63B3BB69-23CF-44E3-9099-C40C66FF867C}">
                  <a14:compatExt spid="_x0000_s16495"/>
                </a:ext>
                <a:ext uri="{FF2B5EF4-FFF2-40B4-BE49-F238E27FC236}">
                  <a16:creationId xmlns:a16="http://schemas.microsoft.com/office/drawing/2014/main" id="{00000000-0008-0000-0200-00006F4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1314450</xdr:colOff>
          <xdr:row>30</xdr:row>
          <xdr:rowOff>190500</xdr:rowOff>
        </xdr:from>
        <xdr:to>
          <xdr:col>2</xdr:col>
          <xdr:colOff>542925</xdr:colOff>
          <xdr:row>30</xdr:row>
          <xdr:rowOff>190500</xdr:rowOff>
        </xdr:to>
        <xdr:sp macro="" textlink="">
          <xdr:nvSpPr>
            <xdr:cNvPr id="16496" name="Drop Down 112" hidden="1">
              <a:extLst>
                <a:ext uri="{63B3BB69-23CF-44E3-9099-C40C66FF867C}">
                  <a14:compatExt spid="_x0000_s16496"/>
                </a:ext>
                <a:ext uri="{FF2B5EF4-FFF2-40B4-BE49-F238E27FC236}">
                  <a16:creationId xmlns:a16="http://schemas.microsoft.com/office/drawing/2014/main" id="{00000000-0008-0000-0200-0000704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30</xdr:row>
          <xdr:rowOff>190500</xdr:rowOff>
        </xdr:from>
        <xdr:to>
          <xdr:col>1</xdr:col>
          <xdr:colOff>1276350</xdr:colOff>
          <xdr:row>30</xdr:row>
          <xdr:rowOff>190500</xdr:rowOff>
        </xdr:to>
        <xdr:sp macro="" textlink="">
          <xdr:nvSpPr>
            <xdr:cNvPr id="16497" name="Drop Down 113" hidden="1">
              <a:extLst>
                <a:ext uri="{63B3BB69-23CF-44E3-9099-C40C66FF867C}">
                  <a14:compatExt spid="_x0000_s16497"/>
                </a:ext>
                <a:ext uri="{FF2B5EF4-FFF2-40B4-BE49-F238E27FC236}">
                  <a16:creationId xmlns:a16="http://schemas.microsoft.com/office/drawing/2014/main" id="{00000000-0008-0000-0200-0000714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1314450</xdr:colOff>
          <xdr:row>30</xdr:row>
          <xdr:rowOff>190500</xdr:rowOff>
        </xdr:from>
        <xdr:to>
          <xdr:col>2</xdr:col>
          <xdr:colOff>542925</xdr:colOff>
          <xdr:row>30</xdr:row>
          <xdr:rowOff>190500</xdr:rowOff>
        </xdr:to>
        <xdr:sp macro="" textlink="">
          <xdr:nvSpPr>
            <xdr:cNvPr id="16498" name="Drop Down 114" hidden="1">
              <a:extLst>
                <a:ext uri="{63B3BB69-23CF-44E3-9099-C40C66FF867C}">
                  <a14:compatExt spid="_x0000_s16498"/>
                </a:ext>
                <a:ext uri="{FF2B5EF4-FFF2-40B4-BE49-F238E27FC236}">
                  <a16:creationId xmlns:a16="http://schemas.microsoft.com/office/drawing/2014/main" id="{00000000-0008-0000-0200-0000724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30</xdr:row>
          <xdr:rowOff>190500</xdr:rowOff>
        </xdr:from>
        <xdr:to>
          <xdr:col>1</xdr:col>
          <xdr:colOff>1276350</xdr:colOff>
          <xdr:row>30</xdr:row>
          <xdr:rowOff>190500</xdr:rowOff>
        </xdr:to>
        <xdr:sp macro="" textlink="">
          <xdr:nvSpPr>
            <xdr:cNvPr id="16499" name="Drop Down 115" hidden="1">
              <a:extLst>
                <a:ext uri="{63B3BB69-23CF-44E3-9099-C40C66FF867C}">
                  <a14:compatExt spid="_x0000_s16499"/>
                </a:ext>
                <a:ext uri="{FF2B5EF4-FFF2-40B4-BE49-F238E27FC236}">
                  <a16:creationId xmlns:a16="http://schemas.microsoft.com/office/drawing/2014/main" id="{00000000-0008-0000-0200-0000734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1314450</xdr:colOff>
          <xdr:row>30</xdr:row>
          <xdr:rowOff>190500</xdr:rowOff>
        </xdr:from>
        <xdr:to>
          <xdr:col>2</xdr:col>
          <xdr:colOff>542925</xdr:colOff>
          <xdr:row>30</xdr:row>
          <xdr:rowOff>190500</xdr:rowOff>
        </xdr:to>
        <xdr:sp macro="" textlink="">
          <xdr:nvSpPr>
            <xdr:cNvPr id="16500" name="Drop Down 116" hidden="1">
              <a:extLst>
                <a:ext uri="{63B3BB69-23CF-44E3-9099-C40C66FF867C}">
                  <a14:compatExt spid="_x0000_s16500"/>
                </a:ext>
                <a:ext uri="{FF2B5EF4-FFF2-40B4-BE49-F238E27FC236}">
                  <a16:creationId xmlns:a16="http://schemas.microsoft.com/office/drawing/2014/main" id="{00000000-0008-0000-0200-0000744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30</xdr:row>
          <xdr:rowOff>190500</xdr:rowOff>
        </xdr:from>
        <xdr:to>
          <xdr:col>1</xdr:col>
          <xdr:colOff>1276350</xdr:colOff>
          <xdr:row>30</xdr:row>
          <xdr:rowOff>190500</xdr:rowOff>
        </xdr:to>
        <xdr:sp macro="" textlink="">
          <xdr:nvSpPr>
            <xdr:cNvPr id="16501" name="Drop Down 117" hidden="1">
              <a:extLst>
                <a:ext uri="{63B3BB69-23CF-44E3-9099-C40C66FF867C}">
                  <a14:compatExt spid="_x0000_s16501"/>
                </a:ext>
                <a:ext uri="{FF2B5EF4-FFF2-40B4-BE49-F238E27FC236}">
                  <a16:creationId xmlns:a16="http://schemas.microsoft.com/office/drawing/2014/main" id="{00000000-0008-0000-0200-0000754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1314450</xdr:colOff>
          <xdr:row>30</xdr:row>
          <xdr:rowOff>190500</xdr:rowOff>
        </xdr:from>
        <xdr:to>
          <xdr:col>2</xdr:col>
          <xdr:colOff>542925</xdr:colOff>
          <xdr:row>30</xdr:row>
          <xdr:rowOff>190500</xdr:rowOff>
        </xdr:to>
        <xdr:sp macro="" textlink="">
          <xdr:nvSpPr>
            <xdr:cNvPr id="16502" name="Drop Down 118" hidden="1">
              <a:extLst>
                <a:ext uri="{63B3BB69-23CF-44E3-9099-C40C66FF867C}">
                  <a14:compatExt spid="_x0000_s16502"/>
                </a:ext>
                <a:ext uri="{FF2B5EF4-FFF2-40B4-BE49-F238E27FC236}">
                  <a16:creationId xmlns:a16="http://schemas.microsoft.com/office/drawing/2014/main" id="{00000000-0008-0000-0200-0000764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30</xdr:row>
          <xdr:rowOff>190500</xdr:rowOff>
        </xdr:from>
        <xdr:to>
          <xdr:col>1</xdr:col>
          <xdr:colOff>1276350</xdr:colOff>
          <xdr:row>30</xdr:row>
          <xdr:rowOff>190500</xdr:rowOff>
        </xdr:to>
        <xdr:sp macro="" textlink="">
          <xdr:nvSpPr>
            <xdr:cNvPr id="16503" name="Drop Down 119" hidden="1">
              <a:extLst>
                <a:ext uri="{63B3BB69-23CF-44E3-9099-C40C66FF867C}">
                  <a14:compatExt spid="_x0000_s16503"/>
                </a:ext>
                <a:ext uri="{FF2B5EF4-FFF2-40B4-BE49-F238E27FC236}">
                  <a16:creationId xmlns:a16="http://schemas.microsoft.com/office/drawing/2014/main" id="{00000000-0008-0000-0200-0000774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1314450</xdr:colOff>
          <xdr:row>30</xdr:row>
          <xdr:rowOff>190500</xdr:rowOff>
        </xdr:from>
        <xdr:to>
          <xdr:col>2</xdr:col>
          <xdr:colOff>542925</xdr:colOff>
          <xdr:row>30</xdr:row>
          <xdr:rowOff>190500</xdr:rowOff>
        </xdr:to>
        <xdr:sp macro="" textlink="">
          <xdr:nvSpPr>
            <xdr:cNvPr id="16504" name="Drop Down 120" hidden="1">
              <a:extLst>
                <a:ext uri="{63B3BB69-23CF-44E3-9099-C40C66FF867C}">
                  <a14:compatExt spid="_x0000_s16504"/>
                </a:ext>
                <a:ext uri="{FF2B5EF4-FFF2-40B4-BE49-F238E27FC236}">
                  <a16:creationId xmlns:a16="http://schemas.microsoft.com/office/drawing/2014/main" id="{00000000-0008-0000-0200-0000784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30</xdr:row>
          <xdr:rowOff>190500</xdr:rowOff>
        </xdr:from>
        <xdr:to>
          <xdr:col>1</xdr:col>
          <xdr:colOff>1276350</xdr:colOff>
          <xdr:row>30</xdr:row>
          <xdr:rowOff>190500</xdr:rowOff>
        </xdr:to>
        <xdr:sp macro="" textlink="">
          <xdr:nvSpPr>
            <xdr:cNvPr id="16505" name="Drop Down 121" hidden="1">
              <a:extLst>
                <a:ext uri="{63B3BB69-23CF-44E3-9099-C40C66FF867C}">
                  <a14:compatExt spid="_x0000_s16505"/>
                </a:ext>
                <a:ext uri="{FF2B5EF4-FFF2-40B4-BE49-F238E27FC236}">
                  <a16:creationId xmlns:a16="http://schemas.microsoft.com/office/drawing/2014/main" id="{00000000-0008-0000-0200-0000794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1314450</xdr:colOff>
          <xdr:row>30</xdr:row>
          <xdr:rowOff>190500</xdr:rowOff>
        </xdr:from>
        <xdr:to>
          <xdr:col>2</xdr:col>
          <xdr:colOff>542925</xdr:colOff>
          <xdr:row>30</xdr:row>
          <xdr:rowOff>190500</xdr:rowOff>
        </xdr:to>
        <xdr:sp macro="" textlink="">
          <xdr:nvSpPr>
            <xdr:cNvPr id="16506" name="Drop Down 122" hidden="1">
              <a:extLst>
                <a:ext uri="{63B3BB69-23CF-44E3-9099-C40C66FF867C}">
                  <a14:compatExt spid="_x0000_s16506"/>
                </a:ext>
                <a:ext uri="{FF2B5EF4-FFF2-40B4-BE49-F238E27FC236}">
                  <a16:creationId xmlns:a16="http://schemas.microsoft.com/office/drawing/2014/main" id="{00000000-0008-0000-0200-00007A4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30</xdr:row>
          <xdr:rowOff>190500</xdr:rowOff>
        </xdr:from>
        <xdr:to>
          <xdr:col>1</xdr:col>
          <xdr:colOff>1276350</xdr:colOff>
          <xdr:row>30</xdr:row>
          <xdr:rowOff>190500</xdr:rowOff>
        </xdr:to>
        <xdr:sp macro="" textlink="">
          <xdr:nvSpPr>
            <xdr:cNvPr id="16507" name="Drop Down 123" hidden="1">
              <a:extLst>
                <a:ext uri="{63B3BB69-23CF-44E3-9099-C40C66FF867C}">
                  <a14:compatExt spid="_x0000_s16507"/>
                </a:ext>
                <a:ext uri="{FF2B5EF4-FFF2-40B4-BE49-F238E27FC236}">
                  <a16:creationId xmlns:a16="http://schemas.microsoft.com/office/drawing/2014/main" id="{00000000-0008-0000-0200-00007B4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1314450</xdr:colOff>
          <xdr:row>30</xdr:row>
          <xdr:rowOff>190500</xdr:rowOff>
        </xdr:from>
        <xdr:to>
          <xdr:col>2</xdr:col>
          <xdr:colOff>542925</xdr:colOff>
          <xdr:row>30</xdr:row>
          <xdr:rowOff>190500</xdr:rowOff>
        </xdr:to>
        <xdr:sp macro="" textlink="">
          <xdr:nvSpPr>
            <xdr:cNvPr id="16508" name="Drop Down 124" hidden="1">
              <a:extLst>
                <a:ext uri="{63B3BB69-23CF-44E3-9099-C40C66FF867C}">
                  <a14:compatExt spid="_x0000_s16508"/>
                </a:ext>
                <a:ext uri="{FF2B5EF4-FFF2-40B4-BE49-F238E27FC236}">
                  <a16:creationId xmlns:a16="http://schemas.microsoft.com/office/drawing/2014/main" id="{00000000-0008-0000-0200-00007C4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30</xdr:row>
          <xdr:rowOff>190500</xdr:rowOff>
        </xdr:from>
        <xdr:to>
          <xdr:col>1</xdr:col>
          <xdr:colOff>1276350</xdr:colOff>
          <xdr:row>30</xdr:row>
          <xdr:rowOff>190500</xdr:rowOff>
        </xdr:to>
        <xdr:sp macro="" textlink="">
          <xdr:nvSpPr>
            <xdr:cNvPr id="16509" name="Drop Down 125" hidden="1">
              <a:extLst>
                <a:ext uri="{63B3BB69-23CF-44E3-9099-C40C66FF867C}">
                  <a14:compatExt spid="_x0000_s16509"/>
                </a:ext>
                <a:ext uri="{FF2B5EF4-FFF2-40B4-BE49-F238E27FC236}">
                  <a16:creationId xmlns:a16="http://schemas.microsoft.com/office/drawing/2014/main" id="{00000000-0008-0000-0200-00007D4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1314450</xdr:colOff>
          <xdr:row>30</xdr:row>
          <xdr:rowOff>190500</xdr:rowOff>
        </xdr:from>
        <xdr:to>
          <xdr:col>2</xdr:col>
          <xdr:colOff>542925</xdr:colOff>
          <xdr:row>30</xdr:row>
          <xdr:rowOff>190500</xdr:rowOff>
        </xdr:to>
        <xdr:sp macro="" textlink="">
          <xdr:nvSpPr>
            <xdr:cNvPr id="16510" name="Drop Down 126" hidden="1">
              <a:extLst>
                <a:ext uri="{63B3BB69-23CF-44E3-9099-C40C66FF867C}">
                  <a14:compatExt spid="_x0000_s16510"/>
                </a:ext>
                <a:ext uri="{FF2B5EF4-FFF2-40B4-BE49-F238E27FC236}">
                  <a16:creationId xmlns:a16="http://schemas.microsoft.com/office/drawing/2014/main" id="{00000000-0008-0000-0200-00007E4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30</xdr:row>
          <xdr:rowOff>190500</xdr:rowOff>
        </xdr:from>
        <xdr:to>
          <xdr:col>1</xdr:col>
          <xdr:colOff>1276350</xdr:colOff>
          <xdr:row>30</xdr:row>
          <xdr:rowOff>190500</xdr:rowOff>
        </xdr:to>
        <xdr:sp macro="" textlink="">
          <xdr:nvSpPr>
            <xdr:cNvPr id="16511" name="Drop Down 127" hidden="1">
              <a:extLst>
                <a:ext uri="{63B3BB69-23CF-44E3-9099-C40C66FF867C}">
                  <a14:compatExt spid="_x0000_s16511"/>
                </a:ext>
                <a:ext uri="{FF2B5EF4-FFF2-40B4-BE49-F238E27FC236}">
                  <a16:creationId xmlns:a16="http://schemas.microsoft.com/office/drawing/2014/main" id="{00000000-0008-0000-0200-00007F4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1314450</xdr:colOff>
          <xdr:row>30</xdr:row>
          <xdr:rowOff>190500</xdr:rowOff>
        </xdr:from>
        <xdr:to>
          <xdr:col>2</xdr:col>
          <xdr:colOff>542925</xdr:colOff>
          <xdr:row>30</xdr:row>
          <xdr:rowOff>190500</xdr:rowOff>
        </xdr:to>
        <xdr:sp macro="" textlink="">
          <xdr:nvSpPr>
            <xdr:cNvPr id="16512" name="Drop Down 128" hidden="1">
              <a:extLst>
                <a:ext uri="{63B3BB69-23CF-44E3-9099-C40C66FF867C}">
                  <a14:compatExt spid="_x0000_s16512"/>
                </a:ext>
                <a:ext uri="{FF2B5EF4-FFF2-40B4-BE49-F238E27FC236}">
                  <a16:creationId xmlns:a16="http://schemas.microsoft.com/office/drawing/2014/main" id="{00000000-0008-0000-0200-0000804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30</xdr:row>
          <xdr:rowOff>190500</xdr:rowOff>
        </xdr:from>
        <xdr:to>
          <xdr:col>1</xdr:col>
          <xdr:colOff>1276350</xdr:colOff>
          <xdr:row>30</xdr:row>
          <xdr:rowOff>190500</xdr:rowOff>
        </xdr:to>
        <xdr:sp macro="" textlink="">
          <xdr:nvSpPr>
            <xdr:cNvPr id="16513" name="Drop Down 129" hidden="1">
              <a:extLst>
                <a:ext uri="{63B3BB69-23CF-44E3-9099-C40C66FF867C}">
                  <a14:compatExt spid="_x0000_s16513"/>
                </a:ext>
                <a:ext uri="{FF2B5EF4-FFF2-40B4-BE49-F238E27FC236}">
                  <a16:creationId xmlns:a16="http://schemas.microsoft.com/office/drawing/2014/main" id="{00000000-0008-0000-0200-0000814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1314450</xdr:colOff>
          <xdr:row>30</xdr:row>
          <xdr:rowOff>190500</xdr:rowOff>
        </xdr:from>
        <xdr:to>
          <xdr:col>2</xdr:col>
          <xdr:colOff>542925</xdr:colOff>
          <xdr:row>30</xdr:row>
          <xdr:rowOff>190500</xdr:rowOff>
        </xdr:to>
        <xdr:sp macro="" textlink="">
          <xdr:nvSpPr>
            <xdr:cNvPr id="16514" name="Drop Down 130" hidden="1">
              <a:extLst>
                <a:ext uri="{63B3BB69-23CF-44E3-9099-C40C66FF867C}">
                  <a14:compatExt spid="_x0000_s16514"/>
                </a:ext>
                <a:ext uri="{FF2B5EF4-FFF2-40B4-BE49-F238E27FC236}">
                  <a16:creationId xmlns:a16="http://schemas.microsoft.com/office/drawing/2014/main" id="{00000000-0008-0000-0200-0000824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30</xdr:row>
          <xdr:rowOff>190500</xdr:rowOff>
        </xdr:from>
        <xdr:to>
          <xdr:col>1</xdr:col>
          <xdr:colOff>1276350</xdr:colOff>
          <xdr:row>30</xdr:row>
          <xdr:rowOff>190500</xdr:rowOff>
        </xdr:to>
        <xdr:sp macro="" textlink="">
          <xdr:nvSpPr>
            <xdr:cNvPr id="16515" name="Drop Down 131" hidden="1">
              <a:extLst>
                <a:ext uri="{63B3BB69-23CF-44E3-9099-C40C66FF867C}">
                  <a14:compatExt spid="_x0000_s16515"/>
                </a:ext>
                <a:ext uri="{FF2B5EF4-FFF2-40B4-BE49-F238E27FC236}">
                  <a16:creationId xmlns:a16="http://schemas.microsoft.com/office/drawing/2014/main" id="{00000000-0008-0000-0200-0000834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1314450</xdr:colOff>
          <xdr:row>30</xdr:row>
          <xdr:rowOff>190500</xdr:rowOff>
        </xdr:from>
        <xdr:to>
          <xdr:col>2</xdr:col>
          <xdr:colOff>542925</xdr:colOff>
          <xdr:row>30</xdr:row>
          <xdr:rowOff>190500</xdr:rowOff>
        </xdr:to>
        <xdr:sp macro="" textlink="">
          <xdr:nvSpPr>
            <xdr:cNvPr id="16516" name="Drop Down 132" hidden="1">
              <a:extLst>
                <a:ext uri="{63B3BB69-23CF-44E3-9099-C40C66FF867C}">
                  <a14:compatExt spid="_x0000_s16516"/>
                </a:ext>
                <a:ext uri="{FF2B5EF4-FFF2-40B4-BE49-F238E27FC236}">
                  <a16:creationId xmlns:a16="http://schemas.microsoft.com/office/drawing/2014/main" id="{00000000-0008-0000-0200-0000844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30</xdr:row>
          <xdr:rowOff>190500</xdr:rowOff>
        </xdr:from>
        <xdr:to>
          <xdr:col>1</xdr:col>
          <xdr:colOff>1276350</xdr:colOff>
          <xdr:row>30</xdr:row>
          <xdr:rowOff>190500</xdr:rowOff>
        </xdr:to>
        <xdr:sp macro="" textlink="">
          <xdr:nvSpPr>
            <xdr:cNvPr id="16517" name="Drop Down 133" hidden="1">
              <a:extLst>
                <a:ext uri="{63B3BB69-23CF-44E3-9099-C40C66FF867C}">
                  <a14:compatExt spid="_x0000_s16517"/>
                </a:ext>
                <a:ext uri="{FF2B5EF4-FFF2-40B4-BE49-F238E27FC236}">
                  <a16:creationId xmlns:a16="http://schemas.microsoft.com/office/drawing/2014/main" id="{00000000-0008-0000-0200-0000854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1314450</xdr:colOff>
          <xdr:row>30</xdr:row>
          <xdr:rowOff>190500</xdr:rowOff>
        </xdr:from>
        <xdr:to>
          <xdr:col>2</xdr:col>
          <xdr:colOff>542925</xdr:colOff>
          <xdr:row>30</xdr:row>
          <xdr:rowOff>190500</xdr:rowOff>
        </xdr:to>
        <xdr:sp macro="" textlink="">
          <xdr:nvSpPr>
            <xdr:cNvPr id="16518" name="Drop Down 134" hidden="1">
              <a:extLst>
                <a:ext uri="{63B3BB69-23CF-44E3-9099-C40C66FF867C}">
                  <a14:compatExt spid="_x0000_s16518"/>
                </a:ext>
                <a:ext uri="{FF2B5EF4-FFF2-40B4-BE49-F238E27FC236}">
                  <a16:creationId xmlns:a16="http://schemas.microsoft.com/office/drawing/2014/main" id="{00000000-0008-0000-0200-0000864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30</xdr:row>
          <xdr:rowOff>190500</xdr:rowOff>
        </xdr:from>
        <xdr:to>
          <xdr:col>1</xdr:col>
          <xdr:colOff>1276350</xdr:colOff>
          <xdr:row>30</xdr:row>
          <xdr:rowOff>190500</xdr:rowOff>
        </xdr:to>
        <xdr:sp macro="" textlink="">
          <xdr:nvSpPr>
            <xdr:cNvPr id="16519" name="Drop Down 135" hidden="1">
              <a:extLst>
                <a:ext uri="{63B3BB69-23CF-44E3-9099-C40C66FF867C}">
                  <a14:compatExt spid="_x0000_s16519"/>
                </a:ext>
                <a:ext uri="{FF2B5EF4-FFF2-40B4-BE49-F238E27FC236}">
                  <a16:creationId xmlns:a16="http://schemas.microsoft.com/office/drawing/2014/main" id="{00000000-0008-0000-0200-0000874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1314450</xdr:colOff>
          <xdr:row>30</xdr:row>
          <xdr:rowOff>190500</xdr:rowOff>
        </xdr:from>
        <xdr:to>
          <xdr:col>2</xdr:col>
          <xdr:colOff>542925</xdr:colOff>
          <xdr:row>30</xdr:row>
          <xdr:rowOff>190500</xdr:rowOff>
        </xdr:to>
        <xdr:sp macro="" textlink="">
          <xdr:nvSpPr>
            <xdr:cNvPr id="16520" name="Drop Down 136" hidden="1">
              <a:extLst>
                <a:ext uri="{63B3BB69-23CF-44E3-9099-C40C66FF867C}">
                  <a14:compatExt spid="_x0000_s16520"/>
                </a:ext>
                <a:ext uri="{FF2B5EF4-FFF2-40B4-BE49-F238E27FC236}">
                  <a16:creationId xmlns:a16="http://schemas.microsoft.com/office/drawing/2014/main" id="{00000000-0008-0000-0200-0000884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30</xdr:row>
          <xdr:rowOff>190500</xdr:rowOff>
        </xdr:from>
        <xdr:to>
          <xdr:col>1</xdr:col>
          <xdr:colOff>1276350</xdr:colOff>
          <xdr:row>30</xdr:row>
          <xdr:rowOff>190500</xdr:rowOff>
        </xdr:to>
        <xdr:sp macro="" textlink="">
          <xdr:nvSpPr>
            <xdr:cNvPr id="16521" name="Drop Down 137" hidden="1">
              <a:extLst>
                <a:ext uri="{63B3BB69-23CF-44E3-9099-C40C66FF867C}">
                  <a14:compatExt spid="_x0000_s16521"/>
                </a:ext>
                <a:ext uri="{FF2B5EF4-FFF2-40B4-BE49-F238E27FC236}">
                  <a16:creationId xmlns:a16="http://schemas.microsoft.com/office/drawing/2014/main" id="{00000000-0008-0000-0200-0000894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1314450</xdr:colOff>
          <xdr:row>30</xdr:row>
          <xdr:rowOff>190500</xdr:rowOff>
        </xdr:from>
        <xdr:to>
          <xdr:col>2</xdr:col>
          <xdr:colOff>542925</xdr:colOff>
          <xdr:row>30</xdr:row>
          <xdr:rowOff>190500</xdr:rowOff>
        </xdr:to>
        <xdr:sp macro="" textlink="">
          <xdr:nvSpPr>
            <xdr:cNvPr id="16522" name="Drop Down 138" hidden="1">
              <a:extLst>
                <a:ext uri="{63B3BB69-23CF-44E3-9099-C40C66FF867C}">
                  <a14:compatExt spid="_x0000_s16522"/>
                </a:ext>
                <a:ext uri="{FF2B5EF4-FFF2-40B4-BE49-F238E27FC236}">
                  <a16:creationId xmlns:a16="http://schemas.microsoft.com/office/drawing/2014/main" id="{00000000-0008-0000-0200-00008A4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30</xdr:row>
          <xdr:rowOff>190500</xdr:rowOff>
        </xdr:from>
        <xdr:to>
          <xdr:col>1</xdr:col>
          <xdr:colOff>1276350</xdr:colOff>
          <xdr:row>30</xdr:row>
          <xdr:rowOff>190500</xdr:rowOff>
        </xdr:to>
        <xdr:sp macro="" textlink="">
          <xdr:nvSpPr>
            <xdr:cNvPr id="16523" name="Drop Down 139" hidden="1">
              <a:extLst>
                <a:ext uri="{63B3BB69-23CF-44E3-9099-C40C66FF867C}">
                  <a14:compatExt spid="_x0000_s16523"/>
                </a:ext>
                <a:ext uri="{FF2B5EF4-FFF2-40B4-BE49-F238E27FC236}">
                  <a16:creationId xmlns:a16="http://schemas.microsoft.com/office/drawing/2014/main" id="{00000000-0008-0000-0200-00008B4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1314450</xdr:colOff>
          <xdr:row>30</xdr:row>
          <xdr:rowOff>190500</xdr:rowOff>
        </xdr:from>
        <xdr:to>
          <xdr:col>2</xdr:col>
          <xdr:colOff>542925</xdr:colOff>
          <xdr:row>30</xdr:row>
          <xdr:rowOff>190500</xdr:rowOff>
        </xdr:to>
        <xdr:sp macro="" textlink="">
          <xdr:nvSpPr>
            <xdr:cNvPr id="16524" name="Drop Down 140" hidden="1">
              <a:extLst>
                <a:ext uri="{63B3BB69-23CF-44E3-9099-C40C66FF867C}">
                  <a14:compatExt spid="_x0000_s16524"/>
                </a:ext>
                <a:ext uri="{FF2B5EF4-FFF2-40B4-BE49-F238E27FC236}">
                  <a16:creationId xmlns:a16="http://schemas.microsoft.com/office/drawing/2014/main" id="{00000000-0008-0000-0200-00008C4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30</xdr:row>
          <xdr:rowOff>190500</xdr:rowOff>
        </xdr:from>
        <xdr:to>
          <xdr:col>1</xdr:col>
          <xdr:colOff>1276350</xdr:colOff>
          <xdr:row>30</xdr:row>
          <xdr:rowOff>190500</xdr:rowOff>
        </xdr:to>
        <xdr:sp macro="" textlink="">
          <xdr:nvSpPr>
            <xdr:cNvPr id="16525" name="Drop Down 141" hidden="1">
              <a:extLst>
                <a:ext uri="{63B3BB69-23CF-44E3-9099-C40C66FF867C}">
                  <a14:compatExt spid="_x0000_s16525"/>
                </a:ext>
                <a:ext uri="{FF2B5EF4-FFF2-40B4-BE49-F238E27FC236}">
                  <a16:creationId xmlns:a16="http://schemas.microsoft.com/office/drawing/2014/main" id="{00000000-0008-0000-0200-00008D4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1314450</xdr:colOff>
          <xdr:row>30</xdr:row>
          <xdr:rowOff>190500</xdr:rowOff>
        </xdr:from>
        <xdr:to>
          <xdr:col>2</xdr:col>
          <xdr:colOff>542925</xdr:colOff>
          <xdr:row>30</xdr:row>
          <xdr:rowOff>190500</xdr:rowOff>
        </xdr:to>
        <xdr:sp macro="" textlink="">
          <xdr:nvSpPr>
            <xdr:cNvPr id="16526" name="Drop Down 142" hidden="1">
              <a:extLst>
                <a:ext uri="{63B3BB69-23CF-44E3-9099-C40C66FF867C}">
                  <a14:compatExt spid="_x0000_s16526"/>
                </a:ext>
                <a:ext uri="{FF2B5EF4-FFF2-40B4-BE49-F238E27FC236}">
                  <a16:creationId xmlns:a16="http://schemas.microsoft.com/office/drawing/2014/main" id="{00000000-0008-0000-0200-00008E4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30</xdr:row>
          <xdr:rowOff>190500</xdr:rowOff>
        </xdr:from>
        <xdr:to>
          <xdr:col>1</xdr:col>
          <xdr:colOff>1276350</xdr:colOff>
          <xdr:row>30</xdr:row>
          <xdr:rowOff>190500</xdr:rowOff>
        </xdr:to>
        <xdr:sp macro="" textlink="">
          <xdr:nvSpPr>
            <xdr:cNvPr id="16527" name="Drop Down 143" hidden="1">
              <a:extLst>
                <a:ext uri="{63B3BB69-23CF-44E3-9099-C40C66FF867C}">
                  <a14:compatExt spid="_x0000_s16527"/>
                </a:ext>
                <a:ext uri="{FF2B5EF4-FFF2-40B4-BE49-F238E27FC236}">
                  <a16:creationId xmlns:a16="http://schemas.microsoft.com/office/drawing/2014/main" id="{00000000-0008-0000-0200-00008F4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1314450</xdr:colOff>
          <xdr:row>30</xdr:row>
          <xdr:rowOff>190500</xdr:rowOff>
        </xdr:from>
        <xdr:to>
          <xdr:col>2</xdr:col>
          <xdr:colOff>542925</xdr:colOff>
          <xdr:row>30</xdr:row>
          <xdr:rowOff>190500</xdr:rowOff>
        </xdr:to>
        <xdr:sp macro="" textlink="">
          <xdr:nvSpPr>
            <xdr:cNvPr id="16528" name="Drop Down 144" hidden="1">
              <a:extLst>
                <a:ext uri="{63B3BB69-23CF-44E3-9099-C40C66FF867C}">
                  <a14:compatExt spid="_x0000_s16528"/>
                </a:ext>
                <a:ext uri="{FF2B5EF4-FFF2-40B4-BE49-F238E27FC236}">
                  <a16:creationId xmlns:a16="http://schemas.microsoft.com/office/drawing/2014/main" id="{00000000-0008-0000-0200-0000904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30</xdr:row>
          <xdr:rowOff>190500</xdr:rowOff>
        </xdr:from>
        <xdr:to>
          <xdr:col>1</xdr:col>
          <xdr:colOff>1276350</xdr:colOff>
          <xdr:row>30</xdr:row>
          <xdr:rowOff>190500</xdr:rowOff>
        </xdr:to>
        <xdr:sp macro="" textlink="">
          <xdr:nvSpPr>
            <xdr:cNvPr id="16529" name="Drop Down 145" hidden="1">
              <a:extLst>
                <a:ext uri="{63B3BB69-23CF-44E3-9099-C40C66FF867C}">
                  <a14:compatExt spid="_x0000_s16529"/>
                </a:ext>
                <a:ext uri="{FF2B5EF4-FFF2-40B4-BE49-F238E27FC236}">
                  <a16:creationId xmlns:a16="http://schemas.microsoft.com/office/drawing/2014/main" id="{00000000-0008-0000-0200-0000914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1314450</xdr:colOff>
          <xdr:row>30</xdr:row>
          <xdr:rowOff>190500</xdr:rowOff>
        </xdr:from>
        <xdr:to>
          <xdr:col>2</xdr:col>
          <xdr:colOff>542925</xdr:colOff>
          <xdr:row>30</xdr:row>
          <xdr:rowOff>190500</xdr:rowOff>
        </xdr:to>
        <xdr:sp macro="" textlink="">
          <xdr:nvSpPr>
            <xdr:cNvPr id="16530" name="Drop Down 146" hidden="1">
              <a:extLst>
                <a:ext uri="{63B3BB69-23CF-44E3-9099-C40C66FF867C}">
                  <a14:compatExt spid="_x0000_s16530"/>
                </a:ext>
                <a:ext uri="{FF2B5EF4-FFF2-40B4-BE49-F238E27FC236}">
                  <a16:creationId xmlns:a16="http://schemas.microsoft.com/office/drawing/2014/main" id="{00000000-0008-0000-0200-0000924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30</xdr:row>
          <xdr:rowOff>190500</xdr:rowOff>
        </xdr:from>
        <xdr:to>
          <xdr:col>1</xdr:col>
          <xdr:colOff>1276350</xdr:colOff>
          <xdr:row>30</xdr:row>
          <xdr:rowOff>190500</xdr:rowOff>
        </xdr:to>
        <xdr:sp macro="" textlink="">
          <xdr:nvSpPr>
            <xdr:cNvPr id="16531" name="Drop Down 147" hidden="1">
              <a:extLst>
                <a:ext uri="{63B3BB69-23CF-44E3-9099-C40C66FF867C}">
                  <a14:compatExt spid="_x0000_s16531"/>
                </a:ext>
                <a:ext uri="{FF2B5EF4-FFF2-40B4-BE49-F238E27FC236}">
                  <a16:creationId xmlns:a16="http://schemas.microsoft.com/office/drawing/2014/main" id="{00000000-0008-0000-0200-0000934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1314450</xdr:colOff>
          <xdr:row>30</xdr:row>
          <xdr:rowOff>190500</xdr:rowOff>
        </xdr:from>
        <xdr:to>
          <xdr:col>2</xdr:col>
          <xdr:colOff>542925</xdr:colOff>
          <xdr:row>30</xdr:row>
          <xdr:rowOff>190500</xdr:rowOff>
        </xdr:to>
        <xdr:sp macro="" textlink="">
          <xdr:nvSpPr>
            <xdr:cNvPr id="16532" name="Drop Down 148" hidden="1">
              <a:extLst>
                <a:ext uri="{63B3BB69-23CF-44E3-9099-C40C66FF867C}">
                  <a14:compatExt spid="_x0000_s16532"/>
                </a:ext>
                <a:ext uri="{FF2B5EF4-FFF2-40B4-BE49-F238E27FC236}">
                  <a16:creationId xmlns:a16="http://schemas.microsoft.com/office/drawing/2014/main" id="{00000000-0008-0000-0200-0000944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30</xdr:row>
          <xdr:rowOff>190500</xdr:rowOff>
        </xdr:from>
        <xdr:to>
          <xdr:col>1</xdr:col>
          <xdr:colOff>1276350</xdr:colOff>
          <xdr:row>30</xdr:row>
          <xdr:rowOff>190500</xdr:rowOff>
        </xdr:to>
        <xdr:sp macro="" textlink="">
          <xdr:nvSpPr>
            <xdr:cNvPr id="16533" name="Drop Down 149" hidden="1">
              <a:extLst>
                <a:ext uri="{63B3BB69-23CF-44E3-9099-C40C66FF867C}">
                  <a14:compatExt spid="_x0000_s16533"/>
                </a:ext>
                <a:ext uri="{FF2B5EF4-FFF2-40B4-BE49-F238E27FC236}">
                  <a16:creationId xmlns:a16="http://schemas.microsoft.com/office/drawing/2014/main" id="{00000000-0008-0000-0200-0000954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1314450</xdr:colOff>
          <xdr:row>30</xdr:row>
          <xdr:rowOff>190500</xdr:rowOff>
        </xdr:from>
        <xdr:to>
          <xdr:col>2</xdr:col>
          <xdr:colOff>542925</xdr:colOff>
          <xdr:row>30</xdr:row>
          <xdr:rowOff>190500</xdr:rowOff>
        </xdr:to>
        <xdr:sp macro="" textlink="">
          <xdr:nvSpPr>
            <xdr:cNvPr id="16534" name="Drop Down 150" hidden="1">
              <a:extLst>
                <a:ext uri="{63B3BB69-23CF-44E3-9099-C40C66FF867C}">
                  <a14:compatExt spid="_x0000_s16534"/>
                </a:ext>
                <a:ext uri="{FF2B5EF4-FFF2-40B4-BE49-F238E27FC236}">
                  <a16:creationId xmlns:a16="http://schemas.microsoft.com/office/drawing/2014/main" id="{00000000-0008-0000-0200-0000964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1314450</xdr:colOff>
          <xdr:row>30</xdr:row>
          <xdr:rowOff>190500</xdr:rowOff>
        </xdr:from>
        <xdr:to>
          <xdr:col>2</xdr:col>
          <xdr:colOff>542925</xdr:colOff>
          <xdr:row>30</xdr:row>
          <xdr:rowOff>190500</xdr:rowOff>
        </xdr:to>
        <xdr:sp macro="" textlink="">
          <xdr:nvSpPr>
            <xdr:cNvPr id="16535" name="Drop Down 151" hidden="1">
              <a:extLst>
                <a:ext uri="{63B3BB69-23CF-44E3-9099-C40C66FF867C}">
                  <a14:compatExt spid="_x0000_s16535"/>
                </a:ext>
                <a:ext uri="{FF2B5EF4-FFF2-40B4-BE49-F238E27FC236}">
                  <a16:creationId xmlns:a16="http://schemas.microsoft.com/office/drawing/2014/main" id="{00000000-0008-0000-0200-0000974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1314450</xdr:colOff>
          <xdr:row>30</xdr:row>
          <xdr:rowOff>190500</xdr:rowOff>
        </xdr:from>
        <xdr:to>
          <xdr:col>2</xdr:col>
          <xdr:colOff>542925</xdr:colOff>
          <xdr:row>30</xdr:row>
          <xdr:rowOff>190500</xdr:rowOff>
        </xdr:to>
        <xdr:sp macro="" textlink="">
          <xdr:nvSpPr>
            <xdr:cNvPr id="16536" name="Drop Down 152" hidden="1">
              <a:extLst>
                <a:ext uri="{63B3BB69-23CF-44E3-9099-C40C66FF867C}">
                  <a14:compatExt spid="_x0000_s16536"/>
                </a:ext>
                <a:ext uri="{FF2B5EF4-FFF2-40B4-BE49-F238E27FC236}">
                  <a16:creationId xmlns:a16="http://schemas.microsoft.com/office/drawing/2014/main" id="{00000000-0008-0000-0200-0000984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1314450</xdr:colOff>
          <xdr:row>30</xdr:row>
          <xdr:rowOff>190500</xdr:rowOff>
        </xdr:from>
        <xdr:to>
          <xdr:col>2</xdr:col>
          <xdr:colOff>542925</xdr:colOff>
          <xdr:row>30</xdr:row>
          <xdr:rowOff>190500</xdr:rowOff>
        </xdr:to>
        <xdr:sp macro="" textlink="">
          <xdr:nvSpPr>
            <xdr:cNvPr id="16537" name="Drop Down 153" hidden="1">
              <a:extLst>
                <a:ext uri="{63B3BB69-23CF-44E3-9099-C40C66FF867C}">
                  <a14:compatExt spid="_x0000_s16537"/>
                </a:ext>
                <a:ext uri="{FF2B5EF4-FFF2-40B4-BE49-F238E27FC236}">
                  <a16:creationId xmlns:a16="http://schemas.microsoft.com/office/drawing/2014/main" id="{00000000-0008-0000-0200-0000994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1314450</xdr:colOff>
          <xdr:row>30</xdr:row>
          <xdr:rowOff>190500</xdr:rowOff>
        </xdr:from>
        <xdr:to>
          <xdr:col>2</xdr:col>
          <xdr:colOff>542925</xdr:colOff>
          <xdr:row>30</xdr:row>
          <xdr:rowOff>190500</xdr:rowOff>
        </xdr:to>
        <xdr:sp macro="" textlink="">
          <xdr:nvSpPr>
            <xdr:cNvPr id="16538" name="Drop Down 154" hidden="1">
              <a:extLst>
                <a:ext uri="{63B3BB69-23CF-44E3-9099-C40C66FF867C}">
                  <a14:compatExt spid="_x0000_s16538"/>
                </a:ext>
                <a:ext uri="{FF2B5EF4-FFF2-40B4-BE49-F238E27FC236}">
                  <a16:creationId xmlns:a16="http://schemas.microsoft.com/office/drawing/2014/main" id="{00000000-0008-0000-0200-00009A4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1314450</xdr:colOff>
          <xdr:row>30</xdr:row>
          <xdr:rowOff>190500</xdr:rowOff>
        </xdr:from>
        <xdr:to>
          <xdr:col>2</xdr:col>
          <xdr:colOff>542925</xdr:colOff>
          <xdr:row>30</xdr:row>
          <xdr:rowOff>190500</xdr:rowOff>
        </xdr:to>
        <xdr:sp macro="" textlink="">
          <xdr:nvSpPr>
            <xdr:cNvPr id="16539" name="Drop Down 155" hidden="1">
              <a:extLst>
                <a:ext uri="{63B3BB69-23CF-44E3-9099-C40C66FF867C}">
                  <a14:compatExt spid="_x0000_s16539"/>
                </a:ext>
                <a:ext uri="{FF2B5EF4-FFF2-40B4-BE49-F238E27FC236}">
                  <a16:creationId xmlns:a16="http://schemas.microsoft.com/office/drawing/2014/main" id="{00000000-0008-0000-0200-00009B4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30</xdr:row>
          <xdr:rowOff>190500</xdr:rowOff>
        </xdr:from>
        <xdr:to>
          <xdr:col>1</xdr:col>
          <xdr:colOff>1276350</xdr:colOff>
          <xdr:row>30</xdr:row>
          <xdr:rowOff>190500</xdr:rowOff>
        </xdr:to>
        <xdr:sp macro="" textlink="">
          <xdr:nvSpPr>
            <xdr:cNvPr id="16540" name="Drop Down 156" hidden="1">
              <a:extLst>
                <a:ext uri="{63B3BB69-23CF-44E3-9099-C40C66FF867C}">
                  <a14:compatExt spid="_x0000_s16540"/>
                </a:ext>
                <a:ext uri="{FF2B5EF4-FFF2-40B4-BE49-F238E27FC236}">
                  <a16:creationId xmlns:a16="http://schemas.microsoft.com/office/drawing/2014/main" id="{00000000-0008-0000-0200-00009C4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1314450</xdr:colOff>
          <xdr:row>30</xdr:row>
          <xdr:rowOff>190500</xdr:rowOff>
        </xdr:from>
        <xdr:to>
          <xdr:col>2</xdr:col>
          <xdr:colOff>542925</xdr:colOff>
          <xdr:row>30</xdr:row>
          <xdr:rowOff>190500</xdr:rowOff>
        </xdr:to>
        <xdr:sp macro="" textlink="">
          <xdr:nvSpPr>
            <xdr:cNvPr id="16541" name="Drop Down 157" hidden="1">
              <a:extLst>
                <a:ext uri="{63B3BB69-23CF-44E3-9099-C40C66FF867C}">
                  <a14:compatExt spid="_x0000_s16541"/>
                </a:ext>
                <a:ext uri="{FF2B5EF4-FFF2-40B4-BE49-F238E27FC236}">
                  <a16:creationId xmlns:a16="http://schemas.microsoft.com/office/drawing/2014/main" id="{00000000-0008-0000-0200-00009D4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30</xdr:row>
          <xdr:rowOff>190500</xdr:rowOff>
        </xdr:from>
        <xdr:to>
          <xdr:col>1</xdr:col>
          <xdr:colOff>1276350</xdr:colOff>
          <xdr:row>30</xdr:row>
          <xdr:rowOff>190500</xdr:rowOff>
        </xdr:to>
        <xdr:sp macro="" textlink="">
          <xdr:nvSpPr>
            <xdr:cNvPr id="16542" name="Drop Down 158" hidden="1">
              <a:extLst>
                <a:ext uri="{63B3BB69-23CF-44E3-9099-C40C66FF867C}">
                  <a14:compatExt spid="_x0000_s16542"/>
                </a:ext>
                <a:ext uri="{FF2B5EF4-FFF2-40B4-BE49-F238E27FC236}">
                  <a16:creationId xmlns:a16="http://schemas.microsoft.com/office/drawing/2014/main" id="{00000000-0008-0000-0200-00009E4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1314450</xdr:colOff>
          <xdr:row>30</xdr:row>
          <xdr:rowOff>190500</xdr:rowOff>
        </xdr:from>
        <xdr:to>
          <xdr:col>2</xdr:col>
          <xdr:colOff>542925</xdr:colOff>
          <xdr:row>30</xdr:row>
          <xdr:rowOff>190500</xdr:rowOff>
        </xdr:to>
        <xdr:sp macro="" textlink="">
          <xdr:nvSpPr>
            <xdr:cNvPr id="16543" name="Drop Down 159" hidden="1">
              <a:extLst>
                <a:ext uri="{63B3BB69-23CF-44E3-9099-C40C66FF867C}">
                  <a14:compatExt spid="_x0000_s16543"/>
                </a:ext>
                <a:ext uri="{FF2B5EF4-FFF2-40B4-BE49-F238E27FC236}">
                  <a16:creationId xmlns:a16="http://schemas.microsoft.com/office/drawing/2014/main" id="{00000000-0008-0000-0200-00009F4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30</xdr:row>
          <xdr:rowOff>190500</xdr:rowOff>
        </xdr:from>
        <xdr:to>
          <xdr:col>1</xdr:col>
          <xdr:colOff>1276350</xdr:colOff>
          <xdr:row>30</xdr:row>
          <xdr:rowOff>190500</xdr:rowOff>
        </xdr:to>
        <xdr:sp macro="" textlink="">
          <xdr:nvSpPr>
            <xdr:cNvPr id="16544" name="Drop Down 160" hidden="1">
              <a:extLst>
                <a:ext uri="{63B3BB69-23CF-44E3-9099-C40C66FF867C}">
                  <a14:compatExt spid="_x0000_s16544"/>
                </a:ext>
                <a:ext uri="{FF2B5EF4-FFF2-40B4-BE49-F238E27FC236}">
                  <a16:creationId xmlns:a16="http://schemas.microsoft.com/office/drawing/2014/main" id="{00000000-0008-0000-0200-0000A04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1314450</xdr:colOff>
          <xdr:row>30</xdr:row>
          <xdr:rowOff>190500</xdr:rowOff>
        </xdr:from>
        <xdr:to>
          <xdr:col>2</xdr:col>
          <xdr:colOff>542925</xdr:colOff>
          <xdr:row>30</xdr:row>
          <xdr:rowOff>190500</xdr:rowOff>
        </xdr:to>
        <xdr:sp macro="" textlink="">
          <xdr:nvSpPr>
            <xdr:cNvPr id="16545" name="Drop Down 161" hidden="1">
              <a:extLst>
                <a:ext uri="{63B3BB69-23CF-44E3-9099-C40C66FF867C}">
                  <a14:compatExt spid="_x0000_s16545"/>
                </a:ext>
                <a:ext uri="{FF2B5EF4-FFF2-40B4-BE49-F238E27FC236}">
                  <a16:creationId xmlns:a16="http://schemas.microsoft.com/office/drawing/2014/main" id="{00000000-0008-0000-0200-0000A14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30</xdr:row>
          <xdr:rowOff>190500</xdr:rowOff>
        </xdr:from>
        <xdr:to>
          <xdr:col>1</xdr:col>
          <xdr:colOff>1276350</xdr:colOff>
          <xdr:row>30</xdr:row>
          <xdr:rowOff>190500</xdr:rowOff>
        </xdr:to>
        <xdr:sp macro="" textlink="">
          <xdr:nvSpPr>
            <xdr:cNvPr id="16546" name="Drop Down 162" hidden="1">
              <a:extLst>
                <a:ext uri="{63B3BB69-23CF-44E3-9099-C40C66FF867C}">
                  <a14:compatExt spid="_x0000_s16546"/>
                </a:ext>
                <a:ext uri="{FF2B5EF4-FFF2-40B4-BE49-F238E27FC236}">
                  <a16:creationId xmlns:a16="http://schemas.microsoft.com/office/drawing/2014/main" id="{00000000-0008-0000-0200-0000A24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1314450</xdr:colOff>
          <xdr:row>30</xdr:row>
          <xdr:rowOff>190500</xdr:rowOff>
        </xdr:from>
        <xdr:to>
          <xdr:col>2</xdr:col>
          <xdr:colOff>542925</xdr:colOff>
          <xdr:row>30</xdr:row>
          <xdr:rowOff>190500</xdr:rowOff>
        </xdr:to>
        <xdr:sp macro="" textlink="">
          <xdr:nvSpPr>
            <xdr:cNvPr id="16547" name="Drop Down 163" hidden="1">
              <a:extLst>
                <a:ext uri="{63B3BB69-23CF-44E3-9099-C40C66FF867C}">
                  <a14:compatExt spid="_x0000_s16547"/>
                </a:ext>
                <a:ext uri="{FF2B5EF4-FFF2-40B4-BE49-F238E27FC236}">
                  <a16:creationId xmlns:a16="http://schemas.microsoft.com/office/drawing/2014/main" id="{00000000-0008-0000-0200-0000A34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30</xdr:row>
          <xdr:rowOff>190500</xdr:rowOff>
        </xdr:from>
        <xdr:to>
          <xdr:col>1</xdr:col>
          <xdr:colOff>1276350</xdr:colOff>
          <xdr:row>30</xdr:row>
          <xdr:rowOff>190500</xdr:rowOff>
        </xdr:to>
        <xdr:sp macro="" textlink="">
          <xdr:nvSpPr>
            <xdr:cNvPr id="16548" name="Drop Down 164" hidden="1">
              <a:extLst>
                <a:ext uri="{63B3BB69-23CF-44E3-9099-C40C66FF867C}">
                  <a14:compatExt spid="_x0000_s16548"/>
                </a:ext>
                <a:ext uri="{FF2B5EF4-FFF2-40B4-BE49-F238E27FC236}">
                  <a16:creationId xmlns:a16="http://schemas.microsoft.com/office/drawing/2014/main" id="{00000000-0008-0000-0200-0000A44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1314450</xdr:colOff>
          <xdr:row>30</xdr:row>
          <xdr:rowOff>190500</xdr:rowOff>
        </xdr:from>
        <xdr:to>
          <xdr:col>2</xdr:col>
          <xdr:colOff>542925</xdr:colOff>
          <xdr:row>30</xdr:row>
          <xdr:rowOff>190500</xdr:rowOff>
        </xdr:to>
        <xdr:sp macro="" textlink="">
          <xdr:nvSpPr>
            <xdr:cNvPr id="16549" name="Drop Down 165" hidden="1">
              <a:extLst>
                <a:ext uri="{63B3BB69-23CF-44E3-9099-C40C66FF867C}">
                  <a14:compatExt spid="_x0000_s16549"/>
                </a:ext>
                <a:ext uri="{FF2B5EF4-FFF2-40B4-BE49-F238E27FC236}">
                  <a16:creationId xmlns:a16="http://schemas.microsoft.com/office/drawing/2014/main" id="{00000000-0008-0000-0200-0000A54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762000</xdr:colOff>
          <xdr:row>14</xdr:row>
          <xdr:rowOff>200025</xdr:rowOff>
        </xdr:from>
        <xdr:to>
          <xdr:col>2</xdr:col>
          <xdr:colOff>542925</xdr:colOff>
          <xdr:row>16</xdr:row>
          <xdr:rowOff>9525</xdr:rowOff>
        </xdr:to>
        <xdr:sp macro="" textlink="">
          <xdr:nvSpPr>
            <xdr:cNvPr id="16550" name="Drop Down 166" hidden="1">
              <a:extLst>
                <a:ext uri="{63B3BB69-23CF-44E3-9099-C40C66FF867C}">
                  <a14:compatExt spid="_x0000_s16550"/>
                </a:ext>
                <a:ext uri="{FF2B5EF4-FFF2-40B4-BE49-F238E27FC236}">
                  <a16:creationId xmlns:a16="http://schemas.microsoft.com/office/drawing/2014/main" id="{00000000-0008-0000-0200-0000A64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762000</xdr:colOff>
          <xdr:row>20</xdr:row>
          <xdr:rowOff>171450</xdr:rowOff>
        </xdr:from>
        <xdr:to>
          <xdr:col>2</xdr:col>
          <xdr:colOff>542925</xdr:colOff>
          <xdr:row>21</xdr:row>
          <xdr:rowOff>219075</xdr:rowOff>
        </xdr:to>
        <xdr:sp macro="" textlink="">
          <xdr:nvSpPr>
            <xdr:cNvPr id="16551" name="Drop Down 167" hidden="1">
              <a:extLst>
                <a:ext uri="{63B3BB69-23CF-44E3-9099-C40C66FF867C}">
                  <a14:compatExt spid="_x0000_s16551"/>
                </a:ext>
                <a:ext uri="{FF2B5EF4-FFF2-40B4-BE49-F238E27FC236}">
                  <a16:creationId xmlns:a16="http://schemas.microsoft.com/office/drawing/2014/main" id="{00000000-0008-0000-0200-0000A74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762000</xdr:colOff>
          <xdr:row>23</xdr:row>
          <xdr:rowOff>161925</xdr:rowOff>
        </xdr:from>
        <xdr:to>
          <xdr:col>2</xdr:col>
          <xdr:colOff>542925</xdr:colOff>
          <xdr:row>24</xdr:row>
          <xdr:rowOff>209550</xdr:rowOff>
        </xdr:to>
        <xdr:sp macro="" textlink="">
          <xdr:nvSpPr>
            <xdr:cNvPr id="16552" name="Drop Down 168" hidden="1">
              <a:extLst>
                <a:ext uri="{63B3BB69-23CF-44E3-9099-C40C66FF867C}">
                  <a14:compatExt spid="_x0000_s16552"/>
                </a:ext>
                <a:ext uri="{FF2B5EF4-FFF2-40B4-BE49-F238E27FC236}">
                  <a16:creationId xmlns:a16="http://schemas.microsoft.com/office/drawing/2014/main" id="{00000000-0008-0000-0200-0000A84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771525</xdr:colOff>
          <xdr:row>26</xdr:row>
          <xdr:rowOff>161925</xdr:rowOff>
        </xdr:from>
        <xdr:to>
          <xdr:col>2</xdr:col>
          <xdr:colOff>542925</xdr:colOff>
          <xdr:row>27</xdr:row>
          <xdr:rowOff>200025</xdr:rowOff>
        </xdr:to>
        <xdr:sp macro="" textlink="">
          <xdr:nvSpPr>
            <xdr:cNvPr id="16553" name="Drop Down 169" hidden="1">
              <a:extLst>
                <a:ext uri="{63B3BB69-23CF-44E3-9099-C40C66FF867C}">
                  <a14:compatExt spid="_x0000_s16553"/>
                </a:ext>
                <a:ext uri="{FF2B5EF4-FFF2-40B4-BE49-F238E27FC236}">
                  <a16:creationId xmlns:a16="http://schemas.microsoft.com/office/drawing/2014/main" id="{00000000-0008-0000-0200-0000A94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771525</xdr:colOff>
          <xdr:row>29</xdr:row>
          <xdr:rowOff>142875</xdr:rowOff>
        </xdr:from>
        <xdr:to>
          <xdr:col>2</xdr:col>
          <xdr:colOff>542925</xdr:colOff>
          <xdr:row>30</xdr:row>
          <xdr:rowOff>180975</xdr:rowOff>
        </xdr:to>
        <xdr:sp macro="" textlink="">
          <xdr:nvSpPr>
            <xdr:cNvPr id="16554" name="Drop Down 170" hidden="1">
              <a:extLst>
                <a:ext uri="{63B3BB69-23CF-44E3-9099-C40C66FF867C}">
                  <a14:compatExt spid="_x0000_s16554"/>
                </a:ext>
                <a:ext uri="{FF2B5EF4-FFF2-40B4-BE49-F238E27FC236}">
                  <a16:creationId xmlns:a16="http://schemas.microsoft.com/office/drawing/2014/main" id="{00000000-0008-0000-0200-0000AA4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30</xdr:row>
          <xdr:rowOff>190500</xdr:rowOff>
        </xdr:from>
        <xdr:to>
          <xdr:col>1</xdr:col>
          <xdr:colOff>1276350</xdr:colOff>
          <xdr:row>30</xdr:row>
          <xdr:rowOff>190500</xdr:rowOff>
        </xdr:to>
        <xdr:sp macro="" textlink="">
          <xdr:nvSpPr>
            <xdr:cNvPr id="16555" name="Drop Down 171" hidden="1">
              <a:extLst>
                <a:ext uri="{63B3BB69-23CF-44E3-9099-C40C66FF867C}">
                  <a14:compatExt spid="_x0000_s16555"/>
                </a:ext>
                <a:ext uri="{FF2B5EF4-FFF2-40B4-BE49-F238E27FC236}">
                  <a16:creationId xmlns:a16="http://schemas.microsoft.com/office/drawing/2014/main" id="{00000000-0008-0000-0200-0000AB4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1314450</xdr:colOff>
          <xdr:row>30</xdr:row>
          <xdr:rowOff>190500</xdr:rowOff>
        </xdr:from>
        <xdr:to>
          <xdr:col>2</xdr:col>
          <xdr:colOff>542925</xdr:colOff>
          <xdr:row>30</xdr:row>
          <xdr:rowOff>190500</xdr:rowOff>
        </xdr:to>
        <xdr:sp macro="" textlink="">
          <xdr:nvSpPr>
            <xdr:cNvPr id="16556" name="Drop Down 172" hidden="1">
              <a:extLst>
                <a:ext uri="{63B3BB69-23CF-44E3-9099-C40C66FF867C}">
                  <a14:compatExt spid="_x0000_s16556"/>
                </a:ext>
                <a:ext uri="{FF2B5EF4-FFF2-40B4-BE49-F238E27FC236}">
                  <a16:creationId xmlns:a16="http://schemas.microsoft.com/office/drawing/2014/main" id="{00000000-0008-0000-0200-0000AC4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30</xdr:row>
          <xdr:rowOff>190500</xdr:rowOff>
        </xdr:from>
        <xdr:to>
          <xdr:col>1</xdr:col>
          <xdr:colOff>1276350</xdr:colOff>
          <xdr:row>30</xdr:row>
          <xdr:rowOff>190500</xdr:rowOff>
        </xdr:to>
        <xdr:sp macro="" textlink="">
          <xdr:nvSpPr>
            <xdr:cNvPr id="16557" name="Drop Down 173" hidden="1">
              <a:extLst>
                <a:ext uri="{63B3BB69-23CF-44E3-9099-C40C66FF867C}">
                  <a14:compatExt spid="_x0000_s16557"/>
                </a:ext>
                <a:ext uri="{FF2B5EF4-FFF2-40B4-BE49-F238E27FC236}">
                  <a16:creationId xmlns:a16="http://schemas.microsoft.com/office/drawing/2014/main" id="{00000000-0008-0000-0200-0000AD4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1314450</xdr:colOff>
          <xdr:row>30</xdr:row>
          <xdr:rowOff>190500</xdr:rowOff>
        </xdr:from>
        <xdr:to>
          <xdr:col>2</xdr:col>
          <xdr:colOff>542925</xdr:colOff>
          <xdr:row>30</xdr:row>
          <xdr:rowOff>190500</xdr:rowOff>
        </xdr:to>
        <xdr:sp macro="" textlink="">
          <xdr:nvSpPr>
            <xdr:cNvPr id="16558" name="Drop Down 174" hidden="1">
              <a:extLst>
                <a:ext uri="{63B3BB69-23CF-44E3-9099-C40C66FF867C}">
                  <a14:compatExt spid="_x0000_s16558"/>
                </a:ext>
                <a:ext uri="{FF2B5EF4-FFF2-40B4-BE49-F238E27FC236}">
                  <a16:creationId xmlns:a16="http://schemas.microsoft.com/office/drawing/2014/main" id="{00000000-0008-0000-0200-0000AE4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30</xdr:row>
          <xdr:rowOff>190500</xdr:rowOff>
        </xdr:from>
        <xdr:to>
          <xdr:col>1</xdr:col>
          <xdr:colOff>1276350</xdr:colOff>
          <xdr:row>30</xdr:row>
          <xdr:rowOff>190500</xdr:rowOff>
        </xdr:to>
        <xdr:sp macro="" textlink="">
          <xdr:nvSpPr>
            <xdr:cNvPr id="16559" name="Drop Down 175" hidden="1">
              <a:extLst>
                <a:ext uri="{63B3BB69-23CF-44E3-9099-C40C66FF867C}">
                  <a14:compatExt spid="_x0000_s16559"/>
                </a:ext>
                <a:ext uri="{FF2B5EF4-FFF2-40B4-BE49-F238E27FC236}">
                  <a16:creationId xmlns:a16="http://schemas.microsoft.com/office/drawing/2014/main" id="{00000000-0008-0000-0200-0000AF4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1314450</xdr:colOff>
          <xdr:row>30</xdr:row>
          <xdr:rowOff>190500</xdr:rowOff>
        </xdr:from>
        <xdr:to>
          <xdr:col>2</xdr:col>
          <xdr:colOff>542925</xdr:colOff>
          <xdr:row>30</xdr:row>
          <xdr:rowOff>190500</xdr:rowOff>
        </xdr:to>
        <xdr:sp macro="" textlink="">
          <xdr:nvSpPr>
            <xdr:cNvPr id="16560" name="Drop Down 176" hidden="1">
              <a:extLst>
                <a:ext uri="{63B3BB69-23CF-44E3-9099-C40C66FF867C}">
                  <a14:compatExt spid="_x0000_s16560"/>
                </a:ext>
                <a:ext uri="{FF2B5EF4-FFF2-40B4-BE49-F238E27FC236}">
                  <a16:creationId xmlns:a16="http://schemas.microsoft.com/office/drawing/2014/main" id="{00000000-0008-0000-0200-0000B04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30</xdr:row>
          <xdr:rowOff>190500</xdr:rowOff>
        </xdr:from>
        <xdr:to>
          <xdr:col>1</xdr:col>
          <xdr:colOff>1276350</xdr:colOff>
          <xdr:row>30</xdr:row>
          <xdr:rowOff>190500</xdr:rowOff>
        </xdr:to>
        <xdr:sp macro="" textlink="">
          <xdr:nvSpPr>
            <xdr:cNvPr id="16561" name="Drop Down 177" hidden="1">
              <a:extLst>
                <a:ext uri="{63B3BB69-23CF-44E3-9099-C40C66FF867C}">
                  <a14:compatExt spid="_x0000_s16561"/>
                </a:ext>
                <a:ext uri="{FF2B5EF4-FFF2-40B4-BE49-F238E27FC236}">
                  <a16:creationId xmlns:a16="http://schemas.microsoft.com/office/drawing/2014/main" id="{00000000-0008-0000-0200-0000B14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1314450</xdr:colOff>
          <xdr:row>30</xdr:row>
          <xdr:rowOff>190500</xdr:rowOff>
        </xdr:from>
        <xdr:to>
          <xdr:col>2</xdr:col>
          <xdr:colOff>542925</xdr:colOff>
          <xdr:row>30</xdr:row>
          <xdr:rowOff>190500</xdr:rowOff>
        </xdr:to>
        <xdr:sp macro="" textlink="">
          <xdr:nvSpPr>
            <xdr:cNvPr id="16562" name="Drop Down 178" hidden="1">
              <a:extLst>
                <a:ext uri="{63B3BB69-23CF-44E3-9099-C40C66FF867C}">
                  <a14:compatExt spid="_x0000_s16562"/>
                </a:ext>
                <a:ext uri="{FF2B5EF4-FFF2-40B4-BE49-F238E27FC236}">
                  <a16:creationId xmlns:a16="http://schemas.microsoft.com/office/drawing/2014/main" id="{00000000-0008-0000-0200-0000B24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30</xdr:row>
          <xdr:rowOff>190500</xdr:rowOff>
        </xdr:from>
        <xdr:to>
          <xdr:col>1</xdr:col>
          <xdr:colOff>1276350</xdr:colOff>
          <xdr:row>30</xdr:row>
          <xdr:rowOff>190500</xdr:rowOff>
        </xdr:to>
        <xdr:sp macro="" textlink="">
          <xdr:nvSpPr>
            <xdr:cNvPr id="16563" name="Drop Down 179" hidden="1">
              <a:extLst>
                <a:ext uri="{63B3BB69-23CF-44E3-9099-C40C66FF867C}">
                  <a14:compatExt spid="_x0000_s16563"/>
                </a:ext>
                <a:ext uri="{FF2B5EF4-FFF2-40B4-BE49-F238E27FC236}">
                  <a16:creationId xmlns:a16="http://schemas.microsoft.com/office/drawing/2014/main" id="{00000000-0008-0000-0200-0000B34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1314450</xdr:colOff>
          <xdr:row>30</xdr:row>
          <xdr:rowOff>190500</xdr:rowOff>
        </xdr:from>
        <xdr:to>
          <xdr:col>2</xdr:col>
          <xdr:colOff>542925</xdr:colOff>
          <xdr:row>30</xdr:row>
          <xdr:rowOff>190500</xdr:rowOff>
        </xdr:to>
        <xdr:sp macro="" textlink="">
          <xdr:nvSpPr>
            <xdr:cNvPr id="16564" name="Drop Down 180" hidden="1">
              <a:extLst>
                <a:ext uri="{63B3BB69-23CF-44E3-9099-C40C66FF867C}">
                  <a14:compatExt spid="_x0000_s16564"/>
                </a:ext>
                <a:ext uri="{FF2B5EF4-FFF2-40B4-BE49-F238E27FC236}">
                  <a16:creationId xmlns:a16="http://schemas.microsoft.com/office/drawing/2014/main" id="{00000000-0008-0000-0200-0000B44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30</xdr:row>
          <xdr:rowOff>190500</xdr:rowOff>
        </xdr:from>
        <xdr:to>
          <xdr:col>1</xdr:col>
          <xdr:colOff>1276350</xdr:colOff>
          <xdr:row>30</xdr:row>
          <xdr:rowOff>190500</xdr:rowOff>
        </xdr:to>
        <xdr:sp macro="" textlink="">
          <xdr:nvSpPr>
            <xdr:cNvPr id="16565" name="Drop Down 181" hidden="1">
              <a:extLst>
                <a:ext uri="{63B3BB69-23CF-44E3-9099-C40C66FF867C}">
                  <a14:compatExt spid="_x0000_s16565"/>
                </a:ext>
                <a:ext uri="{FF2B5EF4-FFF2-40B4-BE49-F238E27FC236}">
                  <a16:creationId xmlns:a16="http://schemas.microsoft.com/office/drawing/2014/main" id="{00000000-0008-0000-0200-0000B54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1314450</xdr:colOff>
          <xdr:row>30</xdr:row>
          <xdr:rowOff>190500</xdr:rowOff>
        </xdr:from>
        <xdr:to>
          <xdr:col>2</xdr:col>
          <xdr:colOff>542925</xdr:colOff>
          <xdr:row>30</xdr:row>
          <xdr:rowOff>190500</xdr:rowOff>
        </xdr:to>
        <xdr:sp macro="" textlink="">
          <xdr:nvSpPr>
            <xdr:cNvPr id="16566" name="Drop Down 182" hidden="1">
              <a:extLst>
                <a:ext uri="{63B3BB69-23CF-44E3-9099-C40C66FF867C}">
                  <a14:compatExt spid="_x0000_s16566"/>
                </a:ext>
                <a:ext uri="{FF2B5EF4-FFF2-40B4-BE49-F238E27FC236}">
                  <a16:creationId xmlns:a16="http://schemas.microsoft.com/office/drawing/2014/main" id="{00000000-0008-0000-0200-0000B64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30</xdr:row>
          <xdr:rowOff>190500</xdr:rowOff>
        </xdr:from>
        <xdr:to>
          <xdr:col>1</xdr:col>
          <xdr:colOff>1276350</xdr:colOff>
          <xdr:row>30</xdr:row>
          <xdr:rowOff>190500</xdr:rowOff>
        </xdr:to>
        <xdr:sp macro="" textlink="">
          <xdr:nvSpPr>
            <xdr:cNvPr id="16567" name="Drop Down 183" hidden="1">
              <a:extLst>
                <a:ext uri="{63B3BB69-23CF-44E3-9099-C40C66FF867C}">
                  <a14:compatExt spid="_x0000_s16567"/>
                </a:ext>
                <a:ext uri="{FF2B5EF4-FFF2-40B4-BE49-F238E27FC236}">
                  <a16:creationId xmlns:a16="http://schemas.microsoft.com/office/drawing/2014/main" id="{00000000-0008-0000-0200-0000B74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1314450</xdr:colOff>
          <xdr:row>30</xdr:row>
          <xdr:rowOff>190500</xdr:rowOff>
        </xdr:from>
        <xdr:to>
          <xdr:col>2</xdr:col>
          <xdr:colOff>542925</xdr:colOff>
          <xdr:row>30</xdr:row>
          <xdr:rowOff>190500</xdr:rowOff>
        </xdr:to>
        <xdr:sp macro="" textlink="">
          <xdr:nvSpPr>
            <xdr:cNvPr id="16568" name="Drop Down 184" hidden="1">
              <a:extLst>
                <a:ext uri="{63B3BB69-23CF-44E3-9099-C40C66FF867C}">
                  <a14:compatExt spid="_x0000_s16568"/>
                </a:ext>
                <a:ext uri="{FF2B5EF4-FFF2-40B4-BE49-F238E27FC236}">
                  <a16:creationId xmlns:a16="http://schemas.microsoft.com/office/drawing/2014/main" id="{00000000-0008-0000-0200-0000B84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30</xdr:row>
          <xdr:rowOff>190500</xdr:rowOff>
        </xdr:from>
        <xdr:to>
          <xdr:col>1</xdr:col>
          <xdr:colOff>1276350</xdr:colOff>
          <xdr:row>30</xdr:row>
          <xdr:rowOff>190500</xdr:rowOff>
        </xdr:to>
        <xdr:sp macro="" textlink="">
          <xdr:nvSpPr>
            <xdr:cNvPr id="16569" name="Drop Down 185" hidden="1">
              <a:extLst>
                <a:ext uri="{63B3BB69-23CF-44E3-9099-C40C66FF867C}">
                  <a14:compatExt spid="_x0000_s16569"/>
                </a:ext>
                <a:ext uri="{FF2B5EF4-FFF2-40B4-BE49-F238E27FC236}">
                  <a16:creationId xmlns:a16="http://schemas.microsoft.com/office/drawing/2014/main" id="{00000000-0008-0000-0200-0000B94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1314450</xdr:colOff>
          <xdr:row>30</xdr:row>
          <xdr:rowOff>190500</xdr:rowOff>
        </xdr:from>
        <xdr:to>
          <xdr:col>2</xdr:col>
          <xdr:colOff>542925</xdr:colOff>
          <xdr:row>30</xdr:row>
          <xdr:rowOff>190500</xdr:rowOff>
        </xdr:to>
        <xdr:sp macro="" textlink="">
          <xdr:nvSpPr>
            <xdr:cNvPr id="16570" name="Drop Down 186" hidden="1">
              <a:extLst>
                <a:ext uri="{63B3BB69-23CF-44E3-9099-C40C66FF867C}">
                  <a14:compatExt spid="_x0000_s16570"/>
                </a:ext>
                <a:ext uri="{FF2B5EF4-FFF2-40B4-BE49-F238E27FC236}">
                  <a16:creationId xmlns:a16="http://schemas.microsoft.com/office/drawing/2014/main" id="{00000000-0008-0000-0200-0000BA4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30</xdr:row>
          <xdr:rowOff>190500</xdr:rowOff>
        </xdr:from>
        <xdr:to>
          <xdr:col>1</xdr:col>
          <xdr:colOff>1276350</xdr:colOff>
          <xdr:row>30</xdr:row>
          <xdr:rowOff>190500</xdr:rowOff>
        </xdr:to>
        <xdr:sp macro="" textlink="">
          <xdr:nvSpPr>
            <xdr:cNvPr id="16571" name="Drop Down 187" hidden="1">
              <a:extLst>
                <a:ext uri="{63B3BB69-23CF-44E3-9099-C40C66FF867C}">
                  <a14:compatExt spid="_x0000_s16571"/>
                </a:ext>
                <a:ext uri="{FF2B5EF4-FFF2-40B4-BE49-F238E27FC236}">
                  <a16:creationId xmlns:a16="http://schemas.microsoft.com/office/drawing/2014/main" id="{00000000-0008-0000-0200-0000BB4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1314450</xdr:colOff>
          <xdr:row>30</xdr:row>
          <xdr:rowOff>190500</xdr:rowOff>
        </xdr:from>
        <xdr:to>
          <xdr:col>2</xdr:col>
          <xdr:colOff>542925</xdr:colOff>
          <xdr:row>30</xdr:row>
          <xdr:rowOff>190500</xdr:rowOff>
        </xdr:to>
        <xdr:sp macro="" textlink="">
          <xdr:nvSpPr>
            <xdr:cNvPr id="16572" name="Drop Down 188" hidden="1">
              <a:extLst>
                <a:ext uri="{63B3BB69-23CF-44E3-9099-C40C66FF867C}">
                  <a14:compatExt spid="_x0000_s16572"/>
                </a:ext>
                <a:ext uri="{FF2B5EF4-FFF2-40B4-BE49-F238E27FC236}">
                  <a16:creationId xmlns:a16="http://schemas.microsoft.com/office/drawing/2014/main" id="{00000000-0008-0000-0200-0000BC4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30</xdr:row>
          <xdr:rowOff>190500</xdr:rowOff>
        </xdr:from>
        <xdr:to>
          <xdr:col>1</xdr:col>
          <xdr:colOff>1276350</xdr:colOff>
          <xdr:row>30</xdr:row>
          <xdr:rowOff>190500</xdr:rowOff>
        </xdr:to>
        <xdr:sp macro="" textlink="">
          <xdr:nvSpPr>
            <xdr:cNvPr id="16573" name="Drop Down 189" hidden="1">
              <a:extLst>
                <a:ext uri="{63B3BB69-23CF-44E3-9099-C40C66FF867C}">
                  <a14:compatExt spid="_x0000_s16573"/>
                </a:ext>
                <a:ext uri="{FF2B5EF4-FFF2-40B4-BE49-F238E27FC236}">
                  <a16:creationId xmlns:a16="http://schemas.microsoft.com/office/drawing/2014/main" id="{00000000-0008-0000-0200-0000BD4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1314450</xdr:colOff>
          <xdr:row>30</xdr:row>
          <xdr:rowOff>190500</xdr:rowOff>
        </xdr:from>
        <xdr:to>
          <xdr:col>2</xdr:col>
          <xdr:colOff>542925</xdr:colOff>
          <xdr:row>30</xdr:row>
          <xdr:rowOff>190500</xdr:rowOff>
        </xdr:to>
        <xdr:sp macro="" textlink="">
          <xdr:nvSpPr>
            <xdr:cNvPr id="16574" name="Drop Down 190" hidden="1">
              <a:extLst>
                <a:ext uri="{63B3BB69-23CF-44E3-9099-C40C66FF867C}">
                  <a14:compatExt spid="_x0000_s16574"/>
                </a:ext>
                <a:ext uri="{FF2B5EF4-FFF2-40B4-BE49-F238E27FC236}">
                  <a16:creationId xmlns:a16="http://schemas.microsoft.com/office/drawing/2014/main" id="{00000000-0008-0000-0200-0000BE4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30</xdr:row>
          <xdr:rowOff>190500</xdr:rowOff>
        </xdr:from>
        <xdr:to>
          <xdr:col>1</xdr:col>
          <xdr:colOff>1276350</xdr:colOff>
          <xdr:row>30</xdr:row>
          <xdr:rowOff>190500</xdr:rowOff>
        </xdr:to>
        <xdr:sp macro="" textlink="">
          <xdr:nvSpPr>
            <xdr:cNvPr id="16575" name="Drop Down 191" hidden="1">
              <a:extLst>
                <a:ext uri="{63B3BB69-23CF-44E3-9099-C40C66FF867C}">
                  <a14:compatExt spid="_x0000_s16575"/>
                </a:ext>
                <a:ext uri="{FF2B5EF4-FFF2-40B4-BE49-F238E27FC236}">
                  <a16:creationId xmlns:a16="http://schemas.microsoft.com/office/drawing/2014/main" id="{00000000-0008-0000-0200-0000BF4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1314450</xdr:colOff>
          <xdr:row>30</xdr:row>
          <xdr:rowOff>190500</xdr:rowOff>
        </xdr:from>
        <xdr:to>
          <xdr:col>2</xdr:col>
          <xdr:colOff>542925</xdr:colOff>
          <xdr:row>30</xdr:row>
          <xdr:rowOff>190500</xdr:rowOff>
        </xdr:to>
        <xdr:sp macro="" textlink="">
          <xdr:nvSpPr>
            <xdr:cNvPr id="16576" name="Drop Down 192" hidden="1">
              <a:extLst>
                <a:ext uri="{63B3BB69-23CF-44E3-9099-C40C66FF867C}">
                  <a14:compatExt spid="_x0000_s16576"/>
                </a:ext>
                <a:ext uri="{FF2B5EF4-FFF2-40B4-BE49-F238E27FC236}">
                  <a16:creationId xmlns:a16="http://schemas.microsoft.com/office/drawing/2014/main" id="{00000000-0008-0000-0200-0000C04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176</xdr:row>
          <xdr:rowOff>104775</xdr:rowOff>
        </xdr:from>
        <xdr:to>
          <xdr:col>1</xdr:col>
          <xdr:colOff>1276350</xdr:colOff>
          <xdr:row>176</xdr:row>
          <xdr:rowOff>104775</xdr:rowOff>
        </xdr:to>
        <xdr:sp macro="" textlink="">
          <xdr:nvSpPr>
            <xdr:cNvPr id="16577" name="Drop Down 193" hidden="1">
              <a:extLst>
                <a:ext uri="{63B3BB69-23CF-44E3-9099-C40C66FF867C}">
                  <a14:compatExt spid="_x0000_s16577"/>
                </a:ext>
                <a:ext uri="{FF2B5EF4-FFF2-40B4-BE49-F238E27FC236}">
                  <a16:creationId xmlns:a16="http://schemas.microsoft.com/office/drawing/2014/main" id="{00000000-0008-0000-0200-0000C14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1314450</xdr:colOff>
          <xdr:row>176</xdr:row>
          <xdr:rowOff>104775</xdr:rowOff>
        </xdr:from>
        <xdr:to>
          <xdr:col>2</xdr:col>
          <xdr:colOff>542925</xdr:colOff>
          <xdr:row>176</xdr:row>
          <xdr:rowOff>104775</xdr:rowOff>
        </xdr:to>
        <xdr:sp macro="" textlink="">
          <xdr:nvSpPr>
            <xdr:cNvPr id="16578" name="Drop Down 194" hidden="1">
              <a:extLst>
                <a:ext uri="{63B3BB69-23CF-44E3-9099-C40C66FF867C}">
                  <a14:compatExt spid="_x0000_s16578"/>
                </a:ext>
                <a:ext uri="{FF2B5EF4-FFF2-40B4-BE49-F238E27FC236}">
                  <a16:creationId xmlns:a16="http://schemas.microsoft.com/office/drawing/2014/main" id="{00000000-0008-0000-0200-0000C24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176</xdr:row>
          <xdr:rowOff>104775</xdr:rowOff>
        </xdr:from>
        <xdr:to>
          <xdr:col>1</xdr:col>
          <xdr:colOff>1276350</xdr:colOff>
          <xdr:row>176</xdr:row>
          <xdr:rowOff>104775</xdr:rowOff>
        </xdr:to>
        <xdr:sp macro="" textlink="">
          <xdr:nvSpPr>
            <xdr:cNvPr id="16579" name="Drop Down 195" hidden="1">
              <a:extLst>
                <a:ext uri="{63B3BB69-23CF-44E3-9099-C40C66FF867C}">
                  <a14:compatExt spid="_x0000_s16579"/>
                </a:ext>
                <a:ext uri="{FF2B5EF4-FFF2-40B4-BE49-F238E27FC236}">
                  <a16:creationId xmlns:a16="http://schemas.microsoft.com/office/drawing/2014/main" id="{00000000-0008-0000-0200-0000C34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1314450</xdr:colOff>
          <xdr:row>176</xdr:row>
          <xdr:rowOff>104775</xdr:rowOff>
        </xdr:from>
        <xdr:to>
          <xdr:col>2</xdr:col>
          <xdr:colOff>542925</xdr:colOff>
          <xdr:row>176</xdr:row>
          <xdr:rowOff>104775</xdr:rowOff>
        </xdr:to>
        <xdr:sp macro="" textlink="">
          <xdr:nvSpPr>
            <xdr:cNvPr id="16580" name="Drop Down 196" hidden="1">
              <a:extLst>
                <a:ext uri="{63B3BB69-23CF-44E3-9099-C40C66FF867C}">
                  <a14:compatExt spid="_x0000_s16580"/>
                </a:ext>
                <a:ext uri="{FF2B5EF4-FFF2-40B4-BE49-F238E27FC236}">
                  <a16:creationId xmlns:a16="http://schemas.microsoft.com/office/drawing/2014/main" id="{00000000-0008-0000-0200-0000C44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176</xdr:row>
          <xdr:rowOff>104775</xdr:rowOff>
        </xdr:from>
        <xdr:to>
          <xdr:col>1</xdr:col>
          <xdr:colOff>1276350</xdr:colOff>
          <xdr:row>176</xdr:row>
          <xdr:rowOff>104775</xdr:rowOff>
        </xdr:to>
        <xdr:sp macro="" textlink="">
          <xdr:nvSpPr>
            <xdr:cNvPr id="16581" name="Drop Down 197" hidden="1">
              <a:extLst>
                <a:ext uri="{63B3BB69-23CF-44E3-9099-C40C66FF867C}">
                  <a14:compatExt spid="_x0000_s16581"/>
                </a:ext>
                <a:ext uri="{FF2B5EF4-FFF2-40B4-BE49-F238E27FC236}">
                  <a16:creationId xmlns:a16="http://schemas.microsoft.com/office/drawing/2014/main" id="{00000000-0008-0000-0200-0000C54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1314450</xdr:colOff>
          <xdr:row>176</xdr:row>
          <xdr:rowOff>104775</xdr:rowOff>
        </xdr:from>
        <xdr:to>
          <xdr:col>2</xdr:col>
          <xdr:colOff>542925</xdr:colOff>
          <xdr:row>176</xdr:row>
          <xdr:rowOff>104775</xdr:rowOff>
        </xdr:to>
        <xdr:sp macro="" textlink="">
          <xdr:nvSpPr>
            <xdr:cNvPr id="16582" name="Drop Down 198" hidden="1">
              <a:extLst>
                <a:ext uri="{63B3BB69-23CF-44E3-9099-C40C66FF867C}">
                  <a14:compatExt spid="_x0000_s16582"/>
                </a:ext>
                <a:ext uri="{FF2B5EF4-FFF2-40B4-BE49-F238E27FC236}">
                  <a16:creationId xmlns:a16="http://schemas.microsoft.com/office/drawing/2014/main" id="{00000000-0008-0000-0200-0000C64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1314450</xdr:colOff>
          <xdr:row>30</xdr:row>
          <xdr:rowOff>190500</xdr:rowOff>
        </xdr:from>
        <xdr:to>
          <xdr:col>2</xdr:col>
          <xdr:colOff>542925</xdr:colOff>
          <xdr:row>30</xdr:row>
          <xdr:rowOff>190500</xdr:rowOff>
        </xdr:to>
        <xdr:sp macro="" textlink="">
          <xdr:nvSpPr>
            <xdr:cNvPr id="16584" name="Drop Down 200" hidden="1">
              <a:extLst>
                <a:ext uri="{63B3BB69-23CF-44E3-9099-C40C66FF867C}">
                  <a14:compatExt spid="_x0000_s16584"/>
                </a:ext>
                <a:ext uri="{FF2B5EF4-FFF2-40B4-BE49-F238E27FC236}">
                  <a16:creationId xmlns:a16="http://schemas.microsoft.com/office/drawing/2014/main" id="{00000000-0008-0000-0200-0000C84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771525</xdr:colOff>
          <xdr:row>32</xdr:row>
          <xdr:rowOff>180975</xdr:rowOff>
        </xdr:from>
        <xdr:to>
          <xdr:col>3</xdr:col>
          <xdr:colOff>9525</xdr:colOff>
          <xdr:row>34</xdr:row>
          <xdr:rowOff>0</xdr:rowOff>
        </xdr:to>
        <xdr:sp macro="" textlink="">
          <xdr:nvSpPr>
            <xdr:cNvPr id="16585" name="Drop Down 201" hidden="1">
              <a:extLst>
                <a:ext uri="{63B3BB69-23CF-44E3-9099-C40C66FF867C}">
                  <a14:compatExt spid="_x0000_s16585"/>
                </a:ext>
                <a:ext uri="{FF2B5EF4-FFF2-40B4-BE49-F238E27FC236}">
                  <a16:creationId xmlns:a16="http://schemas.microsoft.com/office/drawing/2014/main" id="{00000000-0008-0000-0200-0000C94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790575</xdr:colOff>
          <xdr:row>35</xdr:row>
          <xdr:rowOff>133350</xdr:rowOff>
        </xdr:from>
        <xdr:to>
          <xdr:col>3</xdr:col>
          <xdr:colOff>19050</xdr:colOff>
          <xdr:row>36</xdr:row>
          <xdr:rowOff>180975</xdr:rowOff>
        </xdr:to>
        <xdr:sp macro="" textlink="">
          <xdr:nvSpPr>
            <xdr:cNvPr id="16586" name="Drop Down 202" hidden="1">
              <a:extLst>
                <a:ext uri="{63B3BB69-23CF-44E3-9099-C40C66FF867C}">
                  <a14:compatExt spid="_x0000_s16586"/>
                </a:ext>
                <a:ext uri="{FF2B5EF4-FFF2-40B4-BE49-F238E27FC236}">
                  <a16:creationId xmlns:a16="http://schemas.microsoft.com/office/drawing/2014/main" id="{00000000-0008-0000-0200-0000CA4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771525</xdr:colOff>
          <xdr:row>38</xdr:row>
          <xdr:rowOff>180975</xdr:rowOff>
        </xdr:from>
        <xdr:to>
          <xdr:col>2</xdr:col>
          <xdr:colOff>542925</xdr:colOff>
          <xdr:row>39</xdr:row>
          <xdr:rowOff>219075</xdr:rowOff>
        </xdr:to>
        <xdr:sp macro="" textlink="">
          <xdr:nvSpPr>
            <xdr:cNvPr id="16587" name="Drop Down 203" hidden="1">
              <a:extLst>
                <a:ext uri="{63B3BB69-23CF-44E3-9099-C40C66FF867C}">
                  <a14:compatExt spid="_x0000_s16587"/>
                </a:ext>
                <a:ext uri="{FF2B5EF4-FFF2-40B4-BE49-F238E27FC236}">
                  <a16:creationId xmlns:a16="http://schemas.microsoft.com/office/drawing/2014/main" id="{00000000-0008-0000-0200-0000CB4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809625</xdr:colOff>
          <xdr:row>41</xdr:row>
          <xdr:rowOff>161925</xdr:rowOff>
        </xdr:from>
        <xdr:to>
          <xdr:col>3</xdr:col>
          <xdr:colOff>28575</xdr:colOff>
          <xdr:row>42</xdr:row>
          <xdr:rowOff>200025</xdr:rowOff>
        </xdr:to>
        <xdr:sp macro="" textlink="">
          <xdr:nvSpPr>
            <xdr:cNvPr id="16588" name="Drop Down 204" hidden="1">
              <a:extLst>
                <a:ext uri="{63B3BB69-23CF-44E3-9099-C40C66FF867C}">
                  <a14:compatExt spid="_x0000_s16588"/>
                </a:ext>
                <a:ext uri="{FF2B5EF4-FFF2-40B4-BE49-F238E27FC236}">
                  <a16:creationId xmlns:a16="http://schemas.microsoft.com/office/drawing/2014/main" id="{00000000-0008-0000-0200-0000CC4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752475</xdr:colOff>
          <xdr:row>44</xdr:row>
          <xdr:rowOff>161925</xdr:rowOff>
        </xdr:from>
        <xdr:to>
          <xdr:col>2</xdr:col>
          <xdr:colOff>533400</xdr:colOff>
          <xdr:row>45</xdr:row>
          <xdr:rowOff>200025</xdr:rowOff>
        </xdr:to>
        <xdr:sp macro="" textlink="">
          <xdr:nvSpPr>
            <xdr:cNvPr id="16589" name="Drop Down 205" hidden="1">
              <a:extLst>
                <a:ext uri="{63B3BB69-23CF-44E3-9099-C40C66FF867C}">
                  <a14:compatExt spid="_x0000_s16589"/>
                </a:ext>
                <a:ext uri="{FF2B5EF4-FFF2-40B4-BE49-F238E27FC236}">
                  <a16:creationId xmlns:a16="http://schemas.microsoft.com/office/drawing/2014/main" id="{00000000-0008-0000-0200-0000CD4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762000</xdr:colOff>
          <xdr:row>47</xdr:row>
          <xdr:rowOff>209550</xdr:rowOff>
        </xdr:from>
        <xdr:to>
          <xdr:col>2</xdr:col>
          <xdr:colOff>542925</xdr:colOff>
          <xdr:row>49</xdr:row>
          <xdr:rowOff>28575</xdr:rowOff>
        </xdr:to>
        <xdr:sp macro="" textlink="">
          <xdr:nvSpPr>
            <xdr:cNvPr id="16590" name="Drop Down 206" hidden="1">
              <a:extLst>
                <a:ext uri="{63B3BB69-23CF-44E3-9099-C40C66FF867C}">
                  <a14:compatExt spid="_x0000_s16590"/>
                </a:ext>
                <a:ext uri="{FF2B5EF4-FFF2-40B4-BE49-F238E27FC236}">
                  <a16:creationId xmlns:a16="http://schemas.microsoft.com/office/drawing/2014/main" id="{00000000-0008-0000-0200-0000CE4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762000</xdr:colOff>
          <xdr:row>50</xdr:row>
          <xdr:rowOff>161925</xdr:rowOff>
        </xdr:from>
        <xdr:to>
          <xdr:col>2</xdr:col>
          <xdr:colOff>533400</xdr:colOff>
          <xdr:row>51</xdr:row>
          <xdr:rowOff>200025</xdr:rowOff>
        </xdr:to>
        <xdr:sp macro="" textlink="">
          <xdr:nvSpPr>
            <xdr:cNvPr id="16591" name="Drop Down 207" hidden="1">
              <a:extLst>
                <a:ext uri="{63B3BB69-23CF-44E3-9099-C40C66FF867C}">
                  <a14:compatExt spid="_x0000_s16591"/>
                </a:ext>
                <a:ext uri="{FF2B5EF4-FFF2-40B4-BE49-F238E27FC236}">
                  <a16:creationId xmlns:a16="http://schemas.microsoft.com/office/drawing/2014/main" id="{00000000-0008-0000-0200-0000CF4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781050</xdr:colOff>
          <xdr:row>56</xdr:row>
          <xdr:rowOff>171450</xdr:rowOff>
        </xdr:from>
        <xdr:to>
          <xdr:col>3</xdr:col>
          <xdr:colOff>9525</xdr:colOff>
          <xdr:row>57</xdr:row>
          <xdr:rowOff>209550</xdr:rowOff>
        </xdr:to>
        <xdr:sp macro="" textlink="">
          <xdr:nvSpPr>
            <xdr:cNvPr id="16592" name="Drop Down 208" hidden="1">
              <a:extLst>
                <a:ext uri="{63B3BB69-23CF-44E3-9099-C40C66FF867C}">
                  <a14:compatExt spid="_x0000_s16592"/>
                </a:ext>
                <a:ext uri="{FF2B5EF4-FFF2-40B4-BE49-F238E27FC236}">
                  <a16:creationId xmlns:a16="http://schemas.microsoft.com/office/drawing/2014/main" id="{00000000-0008-0000-0200-0000D04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752475</xdr:colOff>
          <xdr:row>53</xdr:row>
          <xdr:rowOff>180975</xdr:rowOff>
        </xdr:from>
        <xdr:to>
          <xdr:col>2</xdr:col>
          <xdr:colOff>533400</xdr:colOff>
          <xdr:row>54</xdr:row>
          <xdr:rowOff>219075</xdr:rowOff>
        </xdr:to>
        <xdr:sp macro="" textlink="">
          <xdr:nvSpPr>
            <xdr:cNvPr id="16593" name="Drop Down 209" hidden="1">
              <a:extLst>
                <a:ext uri="{63B3BB69-23CF-44E3-9099-C40C66FF867C}">
                  <a14:compatExt spid="_x0000_s16593"/>
                </a:ext>
                <a:ext uri="{FF2B5EF4-FFF2-40B4-BE49-F238E27FC236}">
                  <a16:creationId xmlns:a16="http://schemas.microsoft.com/office/drawing/2014/main" id="{00000000-0008-0000-0200-0000D14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762000</xdr:colOff>
          <xdr:row>59</xdr:row>
          <xdr:rowOff>152400</xdr:rowOff>
        </xdr:from>
        <xdr:to>
          <xdr:col>2</xdr:col>
          <xdr:colOff>542925</xdr:colOff>
          <xdr:row>60</xdr:row>
          <xdr:rowOff>190500</xdr:rowOff>
        </xdr:to>
        <xdr:sp macro="" textlink="">
          <xdr:nvSpPr>
            <xdr:cNvPr id="16594" name="Drop Down 210" hidden="1">
              <a:extLst>
                <a:ext uri="{63B3BB69-23CF-44E3-9099-C40C66FF867C}">
                  <a14:compatExt spid="_x0000_s16594"/>
                </a:ext>
                <a:ext uri="{FF2B5EF4-FFF2-40B4-BE49-F238E27FC236}">
                  <a16:creationId xmlns:a16="http://schemas.microsoft.com/office/drawing/2014/main" id="{00000000-0008-0000-0200-0000D24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752475</xdr:colOff>
          <xdr:row>62</xdr:row>
          <xdr:rowOff>161925</xdr:rowOff>
        </xdr:from>
        <xdr:to>
          <xdr:col>2</xdr:col>
          <xdr:colOff>533400</xdr:colOff>
          <xdr:row>63</xdr:row>
          <xdr:rowOff>190500</xdr:rowOff>
        </xdr:to>
        <xdr:sp macro="" textlink="">
          <xdr:nvSpPr>
            <xdr:cNvPr id="16595" name="Drop Down 211" hidden="1">
              <a:extLst>
                <a:ext uri="{63B3BB69-23CF-44E3-9099-C40C66FF867C}">
                  <a14:compatExt spid="_x0000_s16595"/>
                </a:ext>
                <a:ext uri="{FF2B5EF4-FFF2-40B4-BE49-F238E27FC236}">
                  <a16:creationId xmlns:a16="http://schemas.microsoft.com/office/drawing/2014/main" id="{00000000-0008-0000-0200-0000D34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781050</xdr:colOff>
          <xdr:row>65</xdr:row>
          <xdr:rowOff>152400</xdr:rowOff>
        </xdr:from>
        <xdr:to>
          <xdr:col>3</xdr:col>
          <xdr:colOff>9525</xdr:colOff>
          <xdr:row>66</xdr:row>
          <xdr:rowOff>190500</xdr:rowOff>
        </xdr:to>
        <xdr:sp macro="" textlink="">
          <xdr:nvSpPr>
            <xdr:cNvPr id="16596" name="Drop Down 212" hidden="1">
              <a:extLst>
                <a:ext uri="{63B3BB69-23CF-44E3-9099-C40C66FF867C}">
                  <a14:compatExt spid="_x0000_s16596"/>
                </a:ext>
                <a:ext uri="{FF2B5EF4-FFF2-40B4-BE49-F238E27FC236}">
                  <a16:creationId xmlns:a16="http://schemas.microsoft.com/office/drawing/2014/main" id="{00000000-0008-0000-0200-0000D44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762000</xdr:colOff>
          <xdr:row>68</xdr:row>
          <xdr:rowOff>152400</xdr:rowOff>
        </xdr:from>
        <xdr:to>
          <xdr:col>2</xdr:col>
          <xdr:colOff>542925</xdr:colOff>
          <xdr:row>69</xdr:row>
          <xdr:rowOff>200025</xdr:rowOff>
        </xdr:to>
        <xdr:sp macro="" textlink="">
          <xdr:nvSpPr>
            <xdr:cNvPr id="16597" name="Drop Down 213" hidden="1">
              <a:extLst>
                <a:ext uri="{63B3BB69-23CF-44E3-9099-C40C66FF867C}">
                  <a14:compatExt spid="_x0000_s16597"/>
                </a:ext>
                <a:ext uri="{FF2B5EF4-FFF2-40B4-BE49-F238E27FC236}">
                  <a16:creationId xmlns:a16="http://schemas.microsoft.com/office/drawing/2014/main" id="{00000000-0008-0000-0200-0000D54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771525</xdr:colOff>
          <xdr:row>71</xdr:row>
          <xdr:rowOff>171450</xdr:rowOff>
        </xdr:from>
        <xdr:to>
          <xdr:col>2</xdr:col>
          <xdr:colOff>542925</xdr:colOff>
          <xdr:row>72</xdr:row>
          <xdr:rowOff>209550</xdr:rowOff>
        </xdr:to>
        <xdr:sp macro="" textlink="">
          <xdr:nvSpPr>
            <xdr:cNvPr id="16598" name="Drop Down 214" hidden="1">
              <a:extLst>
                <a:ext uri="{63B3BB69-23CF-44E3-9099-C40C66FF867C}">
                  <a14:compatExt spid="_x0000_s16598"/>
                </a:ext>
                <a:ext uri="{FF2B5EF4-FFF2-40B4-BE49-F238E27FC236}">
                  <a16:creationId xmlns:a16="http://schemas.microsoft.com/office/drawing/2014/main" id="{00000000-0008-0000-0200-0000D64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762000</xdr:colOff>
          <xdr:row>74</xdr:row>
          <xdr:rowOff>161925</xdr:rowOff>
        </xdr:from>
        <xdr:to>
          <xdr:col>2</xdr:col>
          <xdr:colOff>542925</xdr:colOff>
          <xdr:row>75</xdr:row>
          <xdr:rowOff>190500</xdr:rowOff>
        </xdr:to>
        <xdr:sp macro="" textlink="">
          <xdr:nvSpPr>
            <xdr:cNvPr id="16599" name="Drop Down 215" hidden="1">
              <a:extLst>
                <a:ext uri="{63B3BB69-23CF-44E3-9099-C40C66FF867C}">
                  <a14:compatExt spid="_x0000_s16599"/>
                </a:ext>
                <a:ext uri="{FF2B5EF4-FFF2-40B4-BE49-F238E27FC236}">
                  <a16:creationId xmlns:a16="http://schemas.microsoft.com/office/drawing/2014/main" id="{00000000-0008-0000-0200-0000D74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752475</xdr:colOff>
          <xdr:row>77</xdr:row>
          <xdr:rowOff>171450</xdr:rowOff>
        </xdr:from>
        <xdr:to>
          <xdr:col>2</xdr:col>
          <xdr:colOff>533400</xdr:colOff>
          <xdr:row>78</xdr:row>
          <xdr:rowOff>209550</xdr:rowOff>
        </xdr:to>
        <xdr:sp macro="" textlink="">
          <xdr:nvSpPr>
            <xdr:cNvPr id="16600" name="Drop Down 216" hidden="1">
              <a:extLst>
                <a:ext uri="{63B3BB69-23CF-44E3-9099-C40C66FF867C}">
                  <a14:compatExt spid="_x0000_s16600"/>
                </a:ext>
                <a:ext uri="{FF2B5EF4-FFF2-40B4-BE49-F238E27FC236}">
                  <a16:creationId xmlns:a16="http://schemas.microsoft.com/office/drawing/2014/main" id="{00000000-0008-0000-0200-0000D84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752475</xdr:colOff>
          <xdr:row>80</xdr:row>
          <xdr:rowOff>152400</xdr:rowOff>
        </xdr:from>
        <xdr:to>
          <xdr:col>2</xdr:col>
          <xdr:colOff>533400</xdr:colOff>
          <xdr:row>81</xdr:row>
          <xdr:rowOff>190500</xdr:rowOff>
        </xdr:to>
        <xdr:sp macro="" textlink="">
          <xdr:nvSpPr>
            <xdr:cNvPr id="16601" name="Drop Down 217" hidden="1">
              <a:extLst>
                <a:ext uri="{63B3BB69-23CF-44E3-9099-C40C66FF867C}">
                  <a14:compatExt spid="_x0000_s16601"/>
                </a:ext>
                <a:ext uri="{FF2B5EF4-FFF2-40B4-BE49-F238E27FC236}">
                  <a16:creationId xmlns:a16="http://schemas.microsoft.com/office/drawing/2014/main" id="{00000000-0008-0000-0200-0000D94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781050</xdr:colOff>
          <xdr:row>83</xdr:row>
          <xdr:rowOff>152400</xdr:rowOff>
        </xdr:from>
        <xdr:to>
          <xdr:col>3</xdr:col>
          <xdr:colOff>9525</xdr:colOff>
          <xdr:row>84</xdr:row>
          <xdr:rowOff>190500</xdr:rowOff>
        </xdr:to>
        <xdr:sp macro="" textlink="">
          <xdr:nvSpPr>
            <xdr:cNvPr id="16602" name="Drop Down 218" hidden="1">
              <a:extLst>
                <a:ext uri="{63B3BB69-23CF-44E3-9099-C40C66FF867C}">
                  <a14:compatExt spid="_x0000_s16602"/>
                </a:ext>
                <a:ext uri="{FF2B5EF4-FFF2-40B4-BE49-F238E27FC236}">
                  <a16:creationId xmlns:a16="http://schemas.microsoft.com/office/drawing/2014/main" id="{00000000-0008-0000-0200-0000DA4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781050</xdr:colOff>
          <xdr:row>86</xdr:row>
          <xdr:rowOff>161925</xdr:rowOff>
        </xdr:from>
        <xdr:to>
          <xdr:col>3</xdr:col>
          <xdr:colOff>9525</xdr:colOff>
          <xdr:row>87</xdr:row>
          <xdr:rowOff>190500</xdr:rowOff>
        </xdr:to>
        <xdr:sp macro="" textlink="">
          <xdr:nvSpPr>
            <xdr:cNvPr id="16603" name="Drop Down 219" hidden="1">
              <a:extLst>
                <a:ext uri="{63B3BB69-23CF-44E3-9099-C40C66FF867C}">
                  <a14:compatExt spid="_x0000_s16603"/>
                </a:ext>
                <a:ext uri="{FF2B5EF4-FFF2-40B4-BE49-F238E27FC236}">
                  <a16:creationId xmlns:a16="http://schemas.microsoft.com/office/drawing/2014/main" id="{00000000-0008-0000-0200-0000DB4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762000</xdr:colOff>
          <xdr:row>89</xdr:row>
          <xdr:rowOff>171450</xdr:rowOff>
        </xdr:from>
        <xdr:to>
          <xdr:col>2</xdr:col>
          <xdr:colOff>542925</xdr:colOff>
          <xdr:row>90</xdr:row>
          <xdr:rowOff>209550</xdr:rowOff>
        </xdr:to>
        <xdr:sp macro="" textlink="">
          <xdr:nvSpPr>
            <xdr:cNvPr id="16604" name="Drop Down 220" hidden="1">
              <a:extLst>
                <a:ext uri="{63B3BB69-23CF-44E3-9099-C40C66FF867C}">
                  <a14:compatExt spid="_x0000_s16604"/>
                </a:ext>
                <a:ext uri="{FF2B5EF4-FFF2-40B4-BE49-F238E27FC236}">
                  <a16:creationId xmlns:a16="http://schemas.microsoft.com/office/drawing/2014/main" id="{00000000-0008-0000-0200-0000DC4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781050</xdr:colOff>
          <xdr:row>92</xdr:row>
          <xdr:rowOff>171450</xdr:rowOff>
        </xdr:from>
        <xdr:to>
          <xdr:col>3</xdr:col>
          <xdr:colOff>9525</xdr:colOff>
          <xdr:row>93</xdr:row>
          <xdr:rowOff>209550</xdr:rowOff>
        </xdr:to>
        <xdr:sp macro="" textlink="">
          <xdr:nvSpPr>
            <xdr:cNvPr id="16605" name="Drop Down 221" hidden="1">
              <a:extLst>
                <a:ext uri="{63B3BB69-23CF-44E3-9099-C40C66FF867C}">
                  <a14:compatExt spid="_x0000_s16605"/>
                </a:ext>
                <a:ext uri="{FF2B5EF4-FFF2-40B4-BE49-F238E27FC236}">
                  <a16:creationId xmlns:a16="http://schemas.microsoft.com/office/drawing/2014/main" id="{00000000-0008-0000-0200-0000DD4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781050</xdr:colOff>
          <xdr:row>95</xdr:row>
          <xdr:rowOff>152400</xdr:rowOff>
        </xdr:from>
        <xdr:to>
          <xdr:col>3</xdr:col>
          <xdr:colOff>9525</xdr:colOff>
          <xdr:row>96</xdr:row>
          <xdr:rowOff>180975</xdr:rowOff>
        </xdr:to>
        <xdr:sp macro="" textlink="">
          <xdr:nvSpPr>
            <xdr:cNvPr id="16606" name="Drop Down 222" hidden="1">
              <a:extLst>
                <a:ext uri="{63B3BB69-23CF-44E3-9099-C40C66FF867C}">
                  <a14:compatExt spid="_x0000_s16606"/>
                </a:ext>
                <a:ext uri="{FF2B5EF4-FFF2-40B4-BE49-F238E27FC236}">
                  <a16:creationId xmlns:a16="http://schemas.microsoft.com/office/drawing/2014/main" id="{00000000-0008-0000-0200-0000DE4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762000</xdr:colOff>
          <xdr:row>98</xdr:row>
          <xdr:rowOff>190500</xdr:rowOff>
        </xdr:from>
        <xdr:to>
          <xdr:col>2</xdr:col>
          <xdr:colOff>533400</xdr:colOff>
          <xdr:row>99</xdr:row>
          <xdr:rowOff>209550</xdr:rowOff>
        </xdr:to>
        <xdr:sp macro="" textlink="">
          <xdr:nvSpPr>
            <xdr:cNvPr id="16607" name="Drop Down 223" hidden="1">
              <a:extLst>
                <a:ext uri="{63B3BB69-23CF-44E3-9099-C40C66FF867C}">
                  <a14:compatExt spid="_x0000_s16607"/>
                </a:ext>
                <a:ext uri="{FF2B5EF4-FFF2-40B4-BE49-F238E27FC236}">
                  <a16:creationId xmlns:a16="http://schemas.microsoft.com/office/drawing/2014/main" id="{00000000-0008-0000-0200-0000DF4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742950</xdr:colOff>
          <xdr:row>101</xdr:row>
          <xdr:rowOff>152400</xdr:rowOff>
        </xdr:from>
        <xdr:to>
          <xdr:col>2</xdr:col>
          <xdr:colOff>523875</xdr:colOff>
          <xdr:row>102</xdr:row>
          <xdr:rowOff>180975</xdr:rowOff>
        </xdr:to>
        <xdr:sp macro="" textlink="">
          <xdr:nvSpPr>
            <xdr:cNvPr id="16608" name="Drop Down 224" hidden="1">
              <a:extLst>
                <a:ext uri="{63B3BB69-23CF-44E3-9099-C40C66FF867C}">
                  <a14:compatExt spid="_x0000_s16608"/>
                </a:ext>
                <a:ext uri="{FF2B5EF4-FFF2-40B4-BE49-F238E27FC236}">
                  <a16:creationId xmlns:a16="http://schemas.microsoft.com/office/drawing/2014/main" id="{00000000-0008-0000-0200-0000E04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771525</xdr:colOff>
          <xdr:row>104</xdr:row>
          <xdr:rowOff>161925</xdr:rowOff>
        </xdr:from>
        <xdr:to>
          <xdr:col>3</xdr:col>
          <xdr:colOff>9525</xdr:colOff>
          <xdr:row>105</xdr:row>
          <xdr:rowOff>209550</xdr:rowOff>
        </xdr:to>
        <xdr:sp macro="" textlink="">
          <xdr:nvSpPr>
            <xdr:cNvPr id="16609" name="Drop Down 225" hidden="1">
              <a:extLst>
                <a:ext uri="{63B3BB69-23CF-44E3-9099-C40C66FF867C}">
                  <a14:compatExt spid="_x0000_s16609"/>
                </a:ext>
                <a:ext uri="{FF2B5EF4-FFF2-40B4-BE49-F238E27FC236}">
                  <a16:creationId xmlns:a16="http://schemas.microsoft.com/office/drawing/2014/main" id="{00000000-0008-0000-0200-0000E14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771525</xdr:colOff>
          <xdr:row>107</xdr:row>
          <xdr:rowOff>190500</xdr:rowOff>
        </xdr:from>
        <xdr:to>
          <xdr:col>3</xdr:col>
          <xdr:colOff>9525</xdr:colOff>
          <xdr:row>109</xdr:row>
          <xdr:rowOff>0</xdr:rowOff>
        </xdr:to>
        <xdr:sp macro="" textlink="">
          <xdr:nvSpPr>
            <xdr:cNvPr id="16610" name="Drop Down 226" hidden="1">
              <a:extLst>
                <a:ext uri="{63B3BB69-23CF-44E3-9099-C40C66FF867C}">
                  <a14:compatExt spid="_x0000_s16610"/>
                </a:ext>
                <a:ext uri="{FF2B5EF4-FFF2-40B4-BE49-F238E27FC236}">
                  <a16:creationId xmlns:a16="http://schemas.microsoft.com/office/drawing/2014/main" id="{00000000-0008-0000-0200-0000E24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771525</xdr:colOff>
          <xdr:row>110</xdr:row>
          <xdr:rowOff>190500</xdr:rowOff>
        </xdr:from>
        <xdr:to>
          <xdr:col>3</xdr:col>
          <xdr:colOff>9525</xdr:colOff>
          <xdr:row>111</xdr:row>
          <xdr:rowOff>219075</xdr:rowOff>
        </xdr:to>
        <xdr:sp macro="" textlink="">
          <xdr:nvSpPr>
            <xdr:cNvPr id="16611" name="Drop Down 227" hidden="1">
              <a:extLst>
                <a:ext uri="{63B3BB69-23CF-44E3-9099-C40C66FF867C}">
                  <a14:compatExt spid="_x0000_s16611"/>
                </a:ext>
                <a:ext uri="{FF2B5EF4-FFF2-40B4-BE49-F238E27FC236}">
                  <a16:creationId xmlns:a16="http://schemas.microsoft.com/office/drawing/2014/main" id="{00000000-0008-0000-0200-0000E34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781050</xdr:colOff>
          <xdr:row>113</xdr:row>
          <xdr:rowOff>142875</xdr:rowOff>
        </xdr:from>
        <xdr:to>
          <xdr:col>3</xdr:col>
          <xdr:colOff>9525</xdr:colOff>
          <xdr:row>114</xdr:row>
          <xdr:rowOff>180975</xdr:rowOff>
        </xdr:to>
        <xdr:sp macro="" textlink="">
          <xdr:nvSpPr>
            <xdr:cNvPr id="16612" name="Drop Down 228" hidden="1">
              <a:extLst>
                <a:ext uri="{63B3BB69-23CF-44E3-9099-C40C66FF867C}">
                  <a14:compatExt spid="_x0000_s16612"/>
                </a:ext>
                <a:ext uri="{FF2B5EF4-FFF2-40B4-BE49-F238E27FC236}">
                  <a16:creationId xmlns:a16="http://schemas.microsoft.com/office/drawing/2014/main" id="{00000000-0008-0000-0200-0000E44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781050</xdr:colOff>
          <xdr:row>116</xdr:row>
          <xdr:rowOff>171450</xdr:rowOff>
        </xdr:from>
        <xdr:to>
          <xdr:col>3</xdr:col>
          <xdr:colOff>9525</xdr:colOff>
          <xdr:row>117</xdr:row>
          <xdr:rowOff>219075</xdr:rowOff>
        </xdr:to>
        <xdr:sp macro="" textlink="">
          <xdr:nvSpPr>
            <xdr:cNvPr id="16613" name="Drop Down 229" hidden="1">
              <a:extLst>
                <a:ext uri="{63B3BB69-23CF-44E3-9099-C40C66FF867C}">
                  <a14:compatExt spid="_x0000_s16613"/>
                </a:ext>
                <a:ext uri="{FF2B5EF4-FFF2-40B4-BE49-F238E27FC236}">
                  <a16:creationId xmlns:a16="http://schemas.microsoft.com/office/drawing/2014/main" id="{00000000-0008-0000-0200-0000E54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762000</xdr:colOff>
          <xdr:row>119</xdr:row>
          <xdr:rowOff>180975</xdr:rowOff>
        </xdr:from>
        <xdr:to>
          <xdr:col>2</xdr:col>
          <xdr:colOff>542925</xdr:colOff>
          <xdr:row>120</xdr:row>
          <xdr:rowOff>209550</xdr:rowOff>
        </xdr:to>
        <xdr:sp macro="" textlink="">
          <xdr:nvSpPr>
            <xdr:cNvPr id="16614" name="Drop Down 230" hidden="1">
              <a:extLst>
                <a:ext uri="{63B3BB69-23CF-44E3-9099-C40C66FF867C}">
                  <a14:compatExt spid="_x0000_s16614"/>
                </a:ext>
                <a:ext uri="{FF2B5EF4-FFF2-40B4-BE49-F238E27FC236}">
                  <a16:creationId xmlns:a16="http://schemas.microsoft.com/office/drawing/2014/main" id="{00000000-0008-0000-0200-0000E64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771525</xdr:colOff>
          <xdr:row>122</xdr:row>
          <xdr:rowOff>161925</xdr:rowOff>
        </xdr:from>
        <xdr:to>
          <xdr:col>3</xdr:col>
          <xdr:colOff>9525</xdr:colOff>
          <xdr:row>123</xdr:row>
          <xdr:rowOff>200025</xdr:rowOff>
        </xdr:to>
        <xdr:sp macro="" textlink="">
          <xdr:nvSpPr>
            <xdr:cNvPr id="16615" name="Drop Down 231" hidden="1">
              <a:extLst>
                <a:ext uri="{63B3BB69-23CF-44E3-9099-C40C66FF867C}">
                  <a14:compatExt spid="_x0000_s16615"/>
                </a:ext>
                <a:ext uri="{FF2B5EF4-FFF2-40B4-BE49-F238E27FC236}">
                  <a16:creationId xmlns:a16="http://schemas.microsoft.com/office/drawing/2014/main" id="{00000000-0008-0000-0200-0000E74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771525</xdr:colOff>
          <xdr:row>125</xdr:row>
          <xdr:rowOff>152400</xdr:rowOff>
        </xdr:from>
        <xdr:to>
          <xdr:col>3</xdr:col>
          <xdr:colOff>9525</xdr:colOff>
          <xdr:row>126</xdr:row>
          <xdr:rowOff>190500</xdr:rowOff>
        </xdr:to>
        <xdr:sp macro="" textlink="">
          <xdr:nvSpPr>
            <xdr:cNvPr id="16616" name="Drop Down 232" hidden="1">
              <a:extLst>
                <a:ext uri="{63B3BB69-23CF-44E3-9099-C40C66FF867C}">
                  <a14:compatExt spid="_x0000_s16616"/>
                </a:ext>
                <a:ext uri="{FF2B5EF4-FFF2-40B4-BE49-F238E27FC236}">
                  <a16:creationId xmlns:a16="http://schemas.microsoft.com/office/drawing/2014/main" id="{00000000-0008-0000-0200-0000E84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771525</xdr:colOff>
          <xdr:row>128</xdr:row>
          <xdr:rowOff>171450</xdr:rowOff>
        </xdr:from>
        <xdr:to>
          <xdr:col>2</xdr:col>
          <xdr:colOff>542925</xdr:colOff>
          <xdr:row>129</xdr:row>
          <xdr:rowOff>209550</xdr:rowOff>
        </xdr:to>
        <xdr:sp macro="" textlink="">
          <xdr:nvSpPr>
            <xdr:cNvPr id="16617" name="Drop Down 233" hidden="1">
              <a:extLst>
                <a:ext uri="{63B3BB69-23CF-44E3-9099-C40C66FF867C}">
                  <a14:compatExt spid="_x0000_s16617"/>
                </a:ext>
                <a:ext uri="{FF2B5EF4-FFF2-40B4-BE49-F238E27FC236}">
                  <a16:creationId xmlns:a16="http://schemas.microsoft.com/office/drawing/2014/main" id="{00000000-0008-0000-0200-0000E94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781050</xdr:colOff>
          <xdr:row>131</xdr:row>
          <xdr:rowOff>142875</xdr:rowOff>
        </xdr:from>
        <xdr:to>
          <xdr:col>3</xdr:col>
          <xdr:colOff>9525</xdr:colOff>
          <xdr:row>132</xdr:row>
          <xdr:rowOff>190500</xdr:rowOff>
        </xdr:to>
        <xdr:sp macro="" textlink="">
          <xdr:nvSpPr>
            <xdr:cNvPr id="16618" name="Drop Down 234" hidden="1">
              <a:extLst>
                <a:ext uri="{63B3BB69-23CF-44E3-9099-C40C66FF867C}">
                  <a14:compatExt spid="_x0000_s16618"/>
                </a:ext>
                <a:ext uri="{FF2B5EF4-FFF2-40B4-BE49-F238E27FC236}">
                  <a16:creationId xmlns:a16="http://schemas.microsoft.com/office/drawing/2014/main" id="{00000000-0008-0000-0200-0000EA4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752475</xdr:colOff>
          <xdr:row>134</xdr:row>
          <xdr:rowOff>180975</xdr:rowOff>
        </xdr:from>
        <xdr:to>
          <xdr:col>2</xdr:col>
          <xdr:colOff>533400</xdr:colOff>
          <xdr:row>135</xdr:row>
          <xdr:rowOff>209550</xdr:rowOff>
        </xdr:to>
        <xdr:sp macro="" textlink="">
          <xdr:nvSpPr>
            <xdr:cNvPr id="16619" name="Drop Down 235" hidden="1">
              <a:extLst>
                <a:ext uri="{63B3BB69-23CF-44E3-9099-C40C66FF867C}">
                  <a14:compatExt spid="_x0000_s16619"/>
                </a:ext>
                <a:ext uri="{FF2B5EF4-FFF2-40B4-BE49-F238E27FC236}">
                  <a16:creationId xmlns:a16="http://schemas.microsoft.com/office/drawing/2014/main" id="{00000000-0008-0000-0200-0000EB4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771525</xdr:colOff>
          <xdr:row>137</xdr:row>
          <xdr:rowOff>152400</xdr:rowOff>
        </xdr:from>
        <xdr:to>
          <xdr:col>3</xdr:col>
          <xdr:colOff>9525</xdr:colOff>
          <xdr:row>138</xdr:row>
          <xdr:rowOff>190500</xdr:rowOff>
        </xdr:to>
        <xdr:sp macro="" textlink="">
          <xdr:nvSpPr>
            <xdr:cNvPr id="16620" name="Drop Down 236" hidden="1">
              <a:extLst>
                <a:ext uri="{63B3BB69-23CF-44E3-9099-C40C66FF867C}">
                  <a14:compatExt spid="_x0000_s16620"/>
                </a:ext>
                <a:ext uri="{FF2B5EF4-FFF2-40B4-BE49-F238E27FC236}">
                  <a16:creationId xmlns:a16="http://schemas.microsoft.com/office/drawing/2014/main" id="{00000000-0008-0000-0200-0000EC4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752475</xdr:colOff>
          <xdr:row>140</xdr:row>
          <xdr:rowOff>152400</xdr:rowOff>
        </xdr:from>
        <xdr:to>
          <xdr:col>2</xdr:col>
          <xdr:colOff>533400</xdr:colOff>
          <xdr:row>141</xdr:row>
          <xdr:rowOff>190500</xdr:rowOff>
        </xdr:to>
        <xdr:sp macro="" textlink="">
          <xdr:nvSpPr>
            <xdr:cNvPr id="16621" name="Drop Down 237" hidden="1">
              <a:extLst>
                <a:ext uri="{63B3BB69-23CF-44E3-9099-C40C66FF867C}">
                  <a14:compatExt spid="_x0000_s16621"/>
                </a:ext>
                <a:ext uri="{FF2B5EF4-FFF2-40B4-BE49-F238E27FC236}">
                  <a16:creationId xmlns:a16="http://schemas.microsoft.com/office/drawing/2014/main" id="{00000000-0008-0000-0200-0000ED4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762000</xdr:colOff>
          <xdr:row>143</xdr:row>
          <xdr:rowOff>171450</xdr:rowOff>
        </xdr:from>
        <xdr:to>
          <xdr:col>2</xdr:col>
          <xdr:colOff>533400</xdr:colOff>
          <xdr:row>144</xdr:row>
          <xdr:rowOff>209550</xdr:rowOff>
        </xdr:to>
        <xdr:sp macro="" textlink="">
          <xdr:nvSpPr>
            <xdr:cNvPr id="16622" name="Drop Down 238" hidden="1">
              <a:extLst>
                <a:ext uri="{63B3BB69-23CF-44E3-9099-C40C66FF867C}">
                  <a14:compatExt spid="_x0000_s16622"/>
                </a:ext>
                <a:ext uri="{FF2B5EF4-FFF2-40B4-BE49-F238E27FC236}">
                  <a16:creationId xmlns:a16="http://schemas.microsoft.com/office/drawing/2014/main" id="{00000000-0008-0000-0200-0000EE4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771525</xdr:colOff>
          <xdr:row>146</xdr:row>
          <xdr:rowOff>161925</xdr:rowOff>
        </xdr:from>
        <xdr:to>
          <xdr:col>3</xdr:col>
          <xdr:colOff>0</xdr:colOff>
          <xdr:row>147</xdr:row>
          <xdr:rowOff>200025</xdr:rowOff>
        </xdr:to>
        <xdr:sp macro="" textlink="">
          <xdr:nvSpPr>
            <xdr:cNvPr id="16623" name="Drop Down 239" hidden="1">
              <a:extLst>
                <a:ext uri="{63B3BB69-23CF-44E3-9099-C40C66FF867C}">
                  <a14:compatExt spid="_x0000_s16623"/>
                </a:ext>
                <a:ext uri="{FF2B5EF4-FFF2-40B4-BE49-F238E27FC236}">
                  <a16:creationId xmlns:a16="http://schemas.microsoft.com/office/drawing/2014/main" id="{00000000-0008-0000-0200-0000EF4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781050</xdr:colOff>
          <xdr:row>149</xdr:row>
          <xdr:rowOff>180975</xdr:rowOff>
        </xdr:from>
        <xdr:to>
          <xdr:col>3</xdr:col>
          <xdr:colOff>9525</xdr:colOff>
          <xdr:row>150</xdr:row>
          <xdr:rowOff>219075</xdr:rowOff>
        </xdr:to>
        <xdr:sp macro="" textlink="">
          <xdr:nvSpPr>
            <xdr:cNvPr id="16624" name="Drop Down 240" hidden="1">
              <a:extLst>
                <a:ext uri="{63B3BB69-23CF-44E3-9099-C40C66FF867C}">
                  <a14:compatExt spid="_x0000_s16624"/>
                </a:ext>
                <a:ext uri="{FF2B5EF4-FFF2-40B4-BE49-F238E27FC236}">
                  <a16:creationId xmlns:a16="http://schemas.microsoft.com/office/drawing/2014/main" id="{00000000-0008-0000-0200-0000F04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762000</xdr:colOff>
          <xdr:row>152</xdr:row>
          <xdr:rowOff>142875</xdr:rowOff>
        </xdr:from>
        <xdr:to>
          <xdr:col>2</xdr:col>
          <xdr:colOff>542925</xdr:colOff>
          <xdr:row>153</xdr:row>
          <xdr:rowOff>180975</xdr:rowOff>
        </xdr:to>
        <xdr:sp macro="" textlink="">
          <xdr:nvSpPr>
            <xdr:cNvPr id="16625" name="Drop Down 241" hidden="1">
              <a:extLst>
                <a:ext uri="{63B3BB69-23CF-44E3-9099-C40C66FF867C}">
                  <a14:compatExt spid="_x0000_s16625"/>
                </a:ext>
                <a:ext uri="{FF2B5EF4-FFF2-40B4-BE49-F238E27FC236}">
                  <a16:creationId xmlns:a16="http://schemas.microsoft.com/office/drawing/2014/main" id="{00000000-0008-0000-0200-0000F14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752475</xdr:colOff>
          <xdr:row>155</xdr:row>
          <xdr:rowOff>171450</xdr:rowOff>
        </xdr:from>
        <xdr:to>
          <xdr:col>2</xdr:col>
          <xdr:colOff>533400</xdr:colOff>
          <xdr:row>156</xdr:row>
          <xdr:rowOff>209550</xdr:rowOff>
        </xdr:to>
        <xdr:sp macro="" textlink="">
          <xdr:nvSpPr>
            <xdr:cNvPr id="16626" name="Drop Down 242" hidden="1">
              <a:extLst>
                <a:ext uri="{63B3BB69-23CF-44E3-9099-C40C66FF867C}">
                  <a14:compatExt spid="_x0000_s16626"/>
                </a:ext>
                <a:ext uri="{FF2B5EF4-FFF2-40B4-BE49-F238E27FC236}">
                  <a16:creationId xmlns:a16="http://schemas.microsoft.com/office/drawing/2014/main" id="{00000000-0008-0000-0200-0000F24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762000</xdr:colOff>
          <xdr:row>158</xdr:row>
          <xdr:rowOff>171450</xdr:rowOff>
        </xdr:from>
        <xdr:to>
          <xdr:col>2</xdr:col>
          <xdr:colOff>533400</xdr:colOff>
          <xdr:row>159</xdr:row>
          <xdr:rowOff>200025</xdr:rowOff>
        </xdr:to>
        <xdr:sp macro="" textlink="">
          <xdr:nvSpPr>
            <xdr:cNvPr id="16627" name="Drop Down 243" hidden="1">
              <a:extLst>
                <a:ext uri="{63B3BB69-23CF-44E3-9099-C40C66FF867C}">
                  <a14:compatExt spid="_x0000_s16627"/>
                </a:ext>
                <a:ext uri="{FF2B5EF4-FFF2-40B4-BE49-F238E27FC236}">
                  <a16:creationId xmlns:a16="http://schemas.microsoft.com/office/drawing/2014/main" id="{00000000-0008-0000-0200-0000F34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762000</xdr:colOff>
          <xdr:row>161</xdr:row>
          <xdr:rowOff>161925</xdr:rowOff>
        </xdr:from>
        <xdr:to>
          <xdr:col>2</xdr:col>
          <xdr:colOff>542925</xdr:colOff>
          <xdr:row>162</xdr:row>
          <xdr:rowOff>200025</xdr:rowOff>
        </xdr:to>
        <xdr:sp macro="" textlink="">
          <xdr:nvSpPr>
            <xdr:cNvPr id="16628" name="Drop Down 244" hidden="1">
              <a:extLst>
                <a:ext uri="{63B3BB69-23CF-44E3-9099-C40C66FF867C}">
                  <a14:compatExt spid="_x0000_s16628"/>
                </a:ext>
                <a:ext uri="{FF2B5EF4-FFF2-40B4-BE49-F238E27FC236}">
                  <a16:creationId xmlns:a16="http://schemas.microsoft.com/office/drawing/2014/main" id="{00000000-0008-0000-0200-0000F44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762000</xdr:colOff>
          <xdr:row>26</xdr:row>
          <xdr:rowOff>161925</xdr:rowOff>
        </xdr:from>
        <xdr:to>
          <xdr:col>2</xdr:col>
          <xdr:colOff>542925</xdr:colOff>
          <xdr:row>27</xdr:row>
          <xdr:rowOff>200025</xdr:rowOff>
        </xdr:to>
        <xdr:sp macro="" textlink="">
          <xdr:nvSpPr>
            <xdr:cNvPr id="16629" name="Drop Down 245" hidden="1">
              <a:extLst>
                <a:ext uri="{63B3BB69-23CF-44E3-9099-C40C66FF867C}">
                  <a14:compatExt spid="_x0000_s16629"/>
                </a:ext>
                <a:ext uri="{FF2B5EF4-FFF2-40B4-BE49-F238E27FC236}">
                  <a16:creationId xmlns:a16="http://schemas.microsoft.com/office/drawing/2014/main" id="{00000000-0008-0000-0200-0000F54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762000</xdr:colOff>
          <xdr:row>20</xdr:row>
          <xdr:rowOff>171450</xdr:rowOff>
        </xdr:from>
        <xdr:to>
          <xdr:col>2</xdr:col>
          <xdr:colOff>542925</xdr:colOff>
          <xdr:row>21</xdr:row>
          <xdr:rowOff>219075</xdr:rowOff>
        </xdr:to>
        <xdr:sp macro="" textlink="">
          <xdr:nvSpPr>
            <xdr:cNvPr id="16630" name="Drop Down 246" hidden="1">
              <a:extLst>
                <a:ext uri="{63B3BB69-23CF-44E3-9099-C40C66FF867C}">
                  <a14:compatExt spid="_x0000_s16630"/>
                </a:ext>
                <a:ext uri="{FF2B5EF4-FFF2-40B4-BE49-F238E27FC236}">
                  <a16:creationId xmlns:a16="http://schemas.microsoft.com/office/drawing/2014/main" id="{00000000-0008-0000-0200-0000F64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762000</xdr:colOff>
          <xdr:row>20</xdr:row>
          <xdr:rowOff>171450</xdr:rowOff>
        </xdr:from>
        <xdr:to>
          <xdr:col>2</xdr:col>
          <xdr:colOff>542925</xdr:colOff>
          <xdr:row>21</xdr:row>
          <xdr:rowOff>219075</xdr:rowOff>
        </xdr:to>
        <xdr:sp macro="" textlink="">
          <xdr:nvSpPr>
            <xdr:cNvPr id="16631" name="Drop Down 247" hidden="1">
              <a:extLst>
                <a:ext uri="{63B3BB69-23CF-44E3-9099-C40C66FF867C}">
                  <a14:compatExt spid="_x0000_s16631"/>
                </a:ext>
                <a:ext uri="{FF2B5EF4-FFF2-40B4-BE49-F238E27FC236}">
                  <a16:creationId xmlns:a16="http://schemas.microsoft.com/office/drawing/2014/main" id="{00000000-0008-0000-0200-0000F74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762000</xdr:colOff>
          <xdr:row>29</xdr:row>
          <xdr:rowOff>161925</xdr:rowOff>
        </xdr:from>
        <xdr:to>
          <xdr:col>2</xdr:col>
          <xdr:colOff>542925</xdr:colOff>
          <xdr:row>30</xdr:row>
          <xdr:rowOff>200025</xdr:rowOff>
        </xdr:to>
        <xdr:sp macro="" textlink="">
          <xdr:nvSpPr>
            <xdr:cNvPr id="16632" name="Drop Down 248" hidden="1">
              <a:extLst>
                <a:ext uri="{63B3BB69-23CF-44E3-9099-C40C66FF867C}">
                  <a14:compatExt spid="_x0000_s16632"/>
                </a:ext>
                <a:ext uri="{FF2B5EF4-FFF2-40B4-BE49-F238E27FC236}">
                  <a16:creationId xmlns:a16="http://schemas.microsoft.com/office/drawing/2014/main" id="{00000000-0008-0000-0200-0000F84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762000</xdr:colOff>
          <xdr:row>17</xdr:row>
          <xdr:rowOff>180975</xdr:rowOff>
        </xdr:from>
        <xdr:to>
          <xdr:col>2</xdr:col>
          <xdr:colOff>542925</xdr:colOff>
          <xdr:row>18</xdr:row>
          <xdr:rowOff>219075</xdr:rowOff>
        </xdr:to>
        <xdr:sp macro="" textlink="">
          <xdr:nvSpPr>
            <xdr:cNvPr id="16633" name="Drop Down 249" hidden="1">
              <a:extLst>
                <a:ext uri="{63B3BB69-23CF-44E3-9099-C40C66FF867C}">
                  <a14:compatExt spid="_x0000_s16633"/>
                </a:ext>
                <a:ext uri="{FF2B5EF4-FFF2-40B4-BE49-F238E27FC236}">
                  <a16:creationId xmlns:a16="http://schemas.microsoft.com/office/drawing/2014/main" id="{00000000-0008-0000-0200-0000F94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762000</xdr:colOff>
          <xdr:row>17</xdr:row>
          <xdr:rowOff>180975</xdr:rowOff>
        </xdr:from>
        <xdr:to>
          <xdr:col>2</xdr:col>
          <xdr:colOff>542925</xdr:colOff>
          <xdr:row>18</xdr:row>
          <xdr:rowOff>219075</xdr:rowOff>
        </xdr:to>
        <xdr:sp macro="" textlink="">
          <xdr:nvSpPr>
            <xdr:cNvPr id="16634" name="Drop Down 250" hidden="1">
              <a:extLst>
                <a:ext uri="{63B3BB69-23CF-44E3-9099-C40C66FF867C}">
                  <a14:compatExt spid="_x0000_s16634"/>
                </a:ext>
                <a:ext uri="{FF2B5EF4-FFF2-40B4-BE49-F238E27FC236}">
                  <a16:creationId xmlns:a16="http://schemas.microsoft.com/office/drawing/2014/main" id="{00000000-0008-0000-0200-0000FA4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762000</xdr:colOff>
          <xdr:row>17</xdr:row>
          <xdr:rowOff>180975</xdr:rowOff>
        </xdr:from>
        <xdr:to>
          <xdr:col>2</xdr:col>
          <xdr:colOff>542925</xdr:colOff>
          <xdr:row>18</xdr:row>
          <xdr:rowOff>219075</xdr:rowOff>
        </xdr:to>
        <xdr:sp macro="" textlink="">
          <xdr:nvSpPr>
            <xdr:cNvPr id="16635" name="Drop Down 251" hidden="1">
              <a:extLst>
                <a:ext uri="{63B3BB69-23CF-44E3-9099-C40C66FF867C}">
                  <a14:compatExt spid="_x0000_s16635"/>
                </a:ext>
                <a:ext uri="{FF2B5EF4-FFF2-40B4-BE49-F238E27FC236}">
                  <a16:creationId xmlns:a16="http://schemas.microsoft.com/office/drawing/2014/main" id="{00000000-0008-0000-0200-0000FB4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771525</xdr:colOff>
          <xdr:row>26</xdr:row>
          <xdr:rowOff>152400</xdr:rowOff>
        </xdr:from>
        <xdr:to>
          <xdr:col>2</xdr:col>
          <xdr:colOff>542925</xdr:colOff>
          <xdr:row>27</xdr:row>
          <xdr:rowOff>180975</xdr:rowOff>
        </xdr:to>
        <xdr:sp macro="" textlink="">
          <xdr:nvSpPr>
            <xdr:cNvPr id="16636" name="Drop Down 252" hidden="1">
              <a:extLst>
                <a:ext uri="{63B3BB69-23CF-44E3-9099-C40C66FF867C}">
                  <a14:compatExt spid="_x0000_s16636"/>
                </a:ext>
                <a:ext uri="{FF2B5EF4-FFF2-40B4-BE49-F238E27FC236}">
                  <a16:creationId xmlns:a16="http://schemas.microsoft.com/office/drawing/2014/main" id="{00000000-0008-0000-0200-0000FC4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762000</xdr:colOff>
          <xdr:row>26</xdr:row>
          <xdr:rowOff>161925</xdr:rowOff>
        </xdr:from>
        <xdr:to>
          <xdr:col>2</xdr:col>
          <xdr:colOff>542925</xdr:colOff>
          <xdr:row>27</xdr:row>
          <xdr:rowOff>200025</xdr:rowOff>
        </xdr:to>
        <xdr:sp macro="" textlink="">
          <xdr:nvSpPr>
            <xdr:cNvPr id="16637" name="Drop Down 253" hidden="1">
              <a:extLst>
                <a:ext uri="{63B3BB69-23CF-44E3-9099-C40C66FF867C}">
                  <a14:compatExt spid="_x0000_s16637"/>
                </a:ext>
                <a:ext uri="{FF2B5EF4-FFF2-40B4-BE49-F238E27FC236}">
                  <a16:creationId xmlns:a16="http://schemas.microsoft.com/office/drawing/2014/main" id="{00000000-0008-0000-0200-0000FD4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771525</xdr:colOff>
          <xdr:row>26</xdr:row>
          <xdr:rowOff>161925</xdr:rowOff>
        </xdr:from>
        <xdr:to>
          <xdr:col>2</xdr:col>
          <xdr:colOff>542925</xdr:colOff>
          <xdr:row>27</xdr:row>
          <xdr:rowOff>200025</xdr:rowOff>
        </xdr:to>
        <xdr:sp macro="" textlink="">
          <xdr:nvSpPr>
            <xdr:cNvPr id="16638" name="Drop Down 254" hidden="1">
              <a:extLst>
                <a:ext uri="{63B3BB69-23CF-44E3-9099-C40C66FF867C}">
                  <a14:compatExt spid="_x0000_s16638"/>
                </a:ext>
                <a:ext uri="{FF2B5EF4-FFF2-40B4-BE49-F238E27FC236}">
                  <a16:creationId xmlns:a16="http://schemas.microsoft.com/office/drawing/2014/main" id="{00000000-0008-0000-0200-0000FE4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762000</xdr:colOff>
          <xdr:row>26</xdr:row>
          <xdr:rowOff>161925</xdr:rowOff>
        </xdr:from>
        <xdr:to>
          <xdr:col>2</xdr:col>
          <xdr:colOff>542925</xdr:colOff>
          <xdr:row>27</xdr:row>
          <xdr:rowOff>200025</xdr:rowOff>
        </xdr:to>
        <xdr:sp macro="" textlink="">
          <xdr:nvSpPr>
            <xdr:cNvPr id="16639" name="Drop Down 255" hidden="1">
              <a:extLst>
                <a:ext uri="{63B3BB69-23CF-44E3-9099-C40C66FF867C}">
                  <a14:compatExt spid="_x0000_s16639"/>
                </a:ext>
                <a:ext uri="{FF2B5EF4-FFF2-40B4-BE49-F238E27FC236}">
                  <a16:creationId xmlns:a16="http://schemas.microsoft.com/office/drawing/2014/main" id="{00000000-0008-0000-0200-0000FF4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771525</xdr:colOff>
          <xdr:row>23</xdr:row>
          <xdr:rowOff>161925</xdr:rowOff>
        </xdr:from>
        <xdr:to>
          <xdr:col>2</xdr:col>
          <xdr:colOff>542925</xdr:colOff>
          <xdr:row>24</xdr:row>
          <xdr:rowOff>209550</xdr:rowOff>
        </xdr:to>
        <xdr:sp macro="" textlink="">
          <xdr:nvSpPr>
            <xdr:cNvPr id="16640" name="Drop Down 256" hidden="1">
              <a:extLst>
                <a:ext uri="{63B3BB69-23CF-44E3-9099-C40C66FF867C}">
                  <a14:compatExt spid="_x0000_s16640"/>
                </a:ext>
                <a:ext uri="{FF2B5EF4-FFF2-40B4-BE49-F238E27FC236}">
                  <a16:creationId xmlns:a16="http://schemas.microsoft.com/office/drawing/2014/main" id="{00000000-0008-0000-0200-00000041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762000</xdr:colOff>
          <xdr:row>23</xdr:row>
          <xdr:rowOff>161925</xdr:rowOff>
        </xdr:from>
        <xdr:to>
          <xdr:col>2</xdr:col>
          <xdr:colOff>542925</xdr:colOff>
          <xdr:row>24</xdr:row>
          <xdr:rowOff>209550</xdr:rowOff>
        </xdr:to>
        <xdr:sp macro="" textlink="">
          <xdr:nvSpPr>
            <xdr:cNvPr id="16641" name="Drop Down 257" hidden="1">
              <a:extLst>
                <a:ext uri="{63B3BB69-23CF-44E3-9099-C40C66FF867C}">
                  <a14:compatExt spid="_x0000_s16641"/>
                </a:ext>
                <a:ext uri="{FF2B5EF4-FFF2-40B4-BE49-F238E27FC236}">
                  <a16:creationId xmlns:a16="http://schemas.microsoft.com/office/drawing/2014/main" id="{00000000-0008-0000-0200-00000141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771525</xdr:colOff>
          <xdr:row>23</xdr:row>
          <xdr:rowOff>152400</xdr:rowOff>
        </xdr:from>
        <xdr:to>
          <xdr:col>2</xdr:col>
          <xdr:colOff>542925</xdr:colOff>
          <xdr:row>24</xdr:row>
          <xdr:rowOff>190500</xdr:rowOff>
        </xdr:to>
        <xdr:sp macro="" textlink="">
          <xdr:nvSpPr>
            <xdr:cNvPr id="16642" name="Drop Down 258" hidden="1">
              <a:extLst>
                <a:ext uri="{63B3BB69-23CF-44E3-9099-C40C66FF867C}">
                  <a14:compatExt spid="_x0000_s16642"/>
                </a:ext>
                <a:ext uri="{FF2B5EF4-FFF2-40B4-BE49-F238E27FC236}">
                  <a16:creationId xmlns:a16="http://schemas.microsoft.com/office/drawing/2014/main" id="{00000000-0008-0000-0200-00000241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762000</xdr:colOff>
          <xdr:row>23</xdr:row>
          <xdr:rowOff>161925</xdr:rowOff>
        </xdr:from>
        <xdr:to>
          <xdr:col>2</xdr:col>
          <xdr:colOff>542925</xdr:colOff>
          <xdr:row>24</xdr:row>
          <xdr:rowOff>209550</xdr:rowOff>
        </xdr:to>
        <xdr:sp macro="" textlink="">
          <xdr:nvSpPr>
            <xdr:cNvPr id="16643" name="Drop Down 259" hidden="1">
              <a:extLst>
                <a:ext uri="{63B3BB69-23CF-44E3-9099-C40C66FF867C}">
                  <a14:compatExt spid="_x0000_s16643"/>
                </a:ext>
                <a:ext uri="{FF2B5EF4-FFF2-40B4-BE49-F238E27FC236}">
                  <a16:creationId xmlns:a16="http://schemas.microsoft.com/office/drawing/2014/main" id="{00000000-0008-0000-0200-00000341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771525</xdr:colOff>
          <xdr:row>23</xdr:row>
          <xdr:rowOff>161925</xdr:rowOff>
        </xdr:from>
        <xdr:to>
          <xdr:col>2</xdr:col>
          <xdr:colOff>542925</xdr:colOff>
          <xdr:row>24</xdr:row>
          <xdr:rowOff>209550</xdr:rowOff>
        </xdr:to>
        <xdr:sp macro="" textlink="">
          <xdr:nvSpPr>
            <xdr:cNvPr id="16644" name="Drop Down 260" hidden="1">
              <a:extLst>
                <a:ext uri="{63B3BB69-23CF-44E3-9099-C40C66FF867C}">
                  <a14:compatExt spid="_x0000_s16644"/>
                </a:ext>
                <a:ext uri="{FF2B5EF4-FFF2-40B4-BE49-F238E27FC236}">
                  <a16:creationId xmlns:a16="http://schemas.microsoft.com/office/drawing/2014/main" id="{00000000-0008-0000-0200-00000441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762000</xdr:colOff>
          <xdr:row>23</xdr:row>
          <xdr:rowOff>161925</xdr:rowOff>
        </xdr:from>
        <xdr:to>
          <xdr:col>2</xdr:col>
          <xdr:colOff>542925</xdr:colOff>
          <xdr:row>24</xdr:row>
          <xdr:rowOff>209550</xdr:rowOff>
        </xdr:to>
        <xdr:sp macro="" textlink="">
          <xdr:nvSpPr>
            <xdr:cNvPr id="16645" name="Drop Down 261" hidden="1">
              <a:extLst>
                <a:ext uri="{63B3BB69-23CF-44E3-9099-C40C66FF867C}">
                  <a14:compatExt spid="_x0000_s16645"/>
                </a:ext>
                <a:ext uri="{FF2B5EF4-FFF2-40B4-BE49-F238E27FC236}">
                  <a16:creationId xmlns:a16="http://schemas.microsoft.com/office/drawing/2014/main" id="{00000000-0008-0000-0200-00000541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762000</xdr:colOff>
          <xdr:row>20</xdr:row>
          <xdr:rowOff>171450</xdr:rowOff>
        </xdr:from>
        <xdr:to>
          <xdr:col>2</xdr:col>
          <xdr:colOff>542925</xdr:colOff>
          <xdr:row>21</xdr:row>
          <xdr:rowOff>219075</xdr:rowOff>
        </xdr:to>
        <xdr:sp macro="" textlink="">
          <xdr:nvSpPr>
            <xdr:cNvPr id="16646" name="Drop Down 262" hidden="1">
              <a:extLst>
                <a:ext uri="{63B3BB69-23CF-44E3-9099-C40C66FF867C}">
                  <a14:compatExt spid="_x0000_s16646"/>
                </a:ext>
                <a:ext uri="{FF2B5EF4-FFF2-40B4-BE49-F238E27FC236}">
                  <a16:creationId xmlns:a16="http://schemas.microsoft.com/office/drawing/2014/main" id="{00000000-0008-0000-0200-00000641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762000</xdr:colOff>
          <xdr:row>20</xdr:row>
          <xdr:rowOff>171450</xdr:rowOff>
        </xdr:from>
        <xdr:to>
          <xdr:col>2</xdr:col>
          <xdr:colOff>542925</xdr:colOff>
          <xdr:row>21</xdr:row>
          <xdr:rowOff>219075</xdr:rowOff>
        </xdr:to>
        <xdr:sp macro="" textlink="">
          <xdr:nvSpPr>
            <xdr:cNvPr id="16647" name="Drop Down 263" hidden="1">
              <a:extLst>
                <a:ext uri="{63B3BB69-23CF-44E3-9099-C40C66FF867C}">
                  <a14:compatExt spid="_x0000_s16647"/>
                </a:ext>
                <a:ext uri="{FF2B5EF4-FFF2-40B4-BE49-F238E27FC236}">
                  <a16:creationId xmlns:a16="http://schemas.microsoft.com/office/drawing/2014/main" id="{00000000-0008-0000-0200-00000741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762000</xdr:colOff>
          <xdr:row>20</xdr:row>
          <xdr:rowOff>171450</xdr:rowOff>
        </xdr:from>
        <xdr:to>
          <xdr:col>2</xdr:col>
          <xdr:colOff>542925</xdr:colOff>
          <xdr:row>21</xdr:row>
          <xdr:rowOff>219075</xdr:rowOff>
        </xdr:to>
        <xdr:sp macro="" textlink="">
          <xdr:nvSpPr>
            <xdr:cNvPr id="16648" name="Drop Down 264" hidden="1">
              <a:extLst>
                <a:ext uri="{63B3BB69-23CF-44E3-9099-C40C66FF867C}">
                  <a14:compatExt spid="_x0000_s16648"/>
                </a:ext>
                <a:ext uri="{FF2B5EF4-FFF2-40B4-BE49-F238E27FC236}">
                  <a16:creationId xmlns:a16="http://schemas.microsoft.com/office/drawing/2014/main" id="{00000000-0008-0000-0200-00000841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1143000</xdr:colOff>
          <xdr:row>19</xdr:row>
          <xdr:rowOff>0</xdr:rowOff>
        </xdr:from>
        <xdr:to>
          <xdr:col>2</xdr:col>
          <xdr:colOff>533400</xdr:colOff>
          <xdr:row>20</xdr:row>
          <xdr:rowOff>19050</xdr:rowOff>
        </xdr:to>
        <xdr:sp macro="" textlink="">
          <xdr:nvSpPr>
            <xdr:cNvPr id="16649" name="Drop Down 265" hidden="1">
              <a:extLst>
                <a:ext uri="{63B3BB69-23CF-44E3-9099-C40C66FF867C}">
                  <a14:compatExt spid="_x0000_s16649"/>
                </a:ext>
                <a:ext uri="{FF2B5EF4-FFF2-40B4-BE49-F238E27FC236}">
                  <a16:creationId xmlns:a16="http://schemas.microsoft.com/office/drawing/2014/main" id="{00000000-0008-0000-0200-00000941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1143000</xdr:colOff>
          <xdr:row>13</xdr:row>
          <xdr:rowOff>19050</xdr:rowOff>
        </xdr:from>
        <xdr:to>
          <xdr:col>2</xdr:col>
          <xdr:colOff>533400</xdr:colOff>
          <xdr:row>14</xdr:row>
          <xdr:rowOff>28575</xdr:rowOff>
        </xdr:to>
        <xdr:sp macro="" textlink="">
          <xdr:nvSpPr>
            <xdr:cNvPr id="16650" name="Drop Down 266" hidden="1">
              <a:extLst>
                <a:ext uri="{63B3BB69-23CF-44E3-9099-C40C66FF867C}">
                  <a14:compatExt spid="_x0000_s16650"/>
                </a:ext>
                <a:ext uri="{FF2B5EF4-FFF2-40B4-BE49-F238E27FC236}">
                  <a16:creationId xmlns:a16="http://schemas.microsoft.com/office/drawing/2014/main" id="{00000000-0008-0000-0200-00000A41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1143000</xdr:colOff>
          <xdr:row>16</xdr:row>
          <xdr:rowOff>28575</xdr:rowOff>
        </xdr:from>
        <xdr:to>
          <xdr:col>2</xdr:col>
          <xdr:colOff>533400</xdr:colOff>
          <xdr:row>17</xdr:row>
          <xdr:rowOff>38100</xdr:rowOff>
        </xdr:to>
        <xdr:sp macro="" textlink="">
          <xdr:nvSpPr>
            <xdr:cNvPr id="16651" name="Drop Down 267" hidden="1">
              <a:extLst>
                <a:ext uri="{63B3BB69-23CF-44E3-9099-C40C66FF867C}">
                  <a14:compatExt spid="_x0000_s16651"/>
                </a:ext>
                <a:ext uri="{FF2B5EF4-FFF2-40B4-BE49-F238E27FC236}">
                  <a16:creationId xmlns:a16="http://schemas.microsoft.com/office/drawing/2014/main" id="{00000000-0008-0000-0200-00000B41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1133475</xdr:colOff>
          <xdr:row>22</xdr:row>
          <xdr:rowOff>9525</xdr:rowOff>
        </xdr:from>
        <xdr:to>
          <xdr:col>2</xdr:col>
          <xdr:colOff>523875</xdr:colOff>
          <xdr:row>23</xdr:row>
          <xdr:rowOff>9525</xdr:rowOff>
        </xdr:to>
        <xdr:sp macro="" textlink="">
          <xdr:nvSpPr>
            <xdr:cNvPr id="16652" name="Drop Down 268" hidden="1">
              <a:extLst>
                <a:ext uri="{63B3BB69-23CF-44E3-9099-C40C66FF867C}">
                  <a14:compatExt spid="_x0000_s16652"/>
                </a:ext>
                <a:ext uri="{FF2B5EF4-FFF2-40B4-BE49-F238E27FC236}">
                  <a16:creationId xmlns:a16="http://schemas.microsoft.com/office/drawing/2014/main" id="{00000000-0008-0000-0200-00000C41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1152525</xdr:colOff>
          <xdr:row>25</xdr:row>
          <xdr:rowOff>9525</xdr:rowOff>
        </xdr:from>
        <xdr:to>
          <xdr:col>2</xdr:col>
          <xdr:colOff>542925</xdr:colOff>
          <xdr:row>26</xdr:row>
          <xdr:rowOff>19050</xdr:rowOff>
        </xdr:to>
        <xdr:sp macro="" textlink="">
          <xdr:nvSpPr>
            <xdr:cNvPr id="16653" name="Drop Down 269" hidden="1">
              <a:extLst>
                <a:ext uri="{63B3BB69-23CF-44E3-9099-C40C66FF867C}">
                  <a14:compatExt spid="_x0000_s16653"/>
                </a:ext>
                <a:ext uri="{FF2B5EF4-FFF2-40B4-BE49-F238E27FC236}">
                  <a16:creationId xmlns:a16="http://schemas.microsoft.com/office/drawing/2014/main" id="{00000000-0008-0000-0200-00000D41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1143000</xdr:colOff>
          <xdr:row>28</xdr:row>
          <xdr:rowOff>0</xdr:rowOff>
        </xdr:from>
        <xdr:to>
          <xdr:col>2</xdr:col>
          <xdr:colOff>533400</xdr:colOff>
          <xdr:row>29</xdr:row>
          <xdr:rowOff>9525</xdr:rowOff>
        </xdr:to>
        <xdr:sp macro="" textlink="">
          <xdr:nvSpPr>
            <xdr:cNvPr id="16654" name="Drop Down 270" hidden="1">
              <a:extLst>
                <a:ext uri="{63B3BB69-23CF-44E3-9099-C40C66FF867C}">
                  <a14:compatExt spid="_x0000_s16654"/>
                </a:ext>
                <a:ext uri="{FF2B5EF4-FFF2-40B4-BE49-F238E27FC236}">
                  <a16:creationId xmlns:a16="http://schemas.microsoft.com/office/drawing/2014/main" id="{00000000-0008-0000-0200-00000E41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1143000</xdr:colOff>
          <xdr:row>31</xdr:row>
          <xdr:rowOff>0</xdr:rowOff>
        </xdr:from>
        <xdr:to>
          <xdr:col>2</xdr:col>
          <xdr:colOff>533400</xdr:colOff>
          <xdr:row>32</xdr:row>
          <xdr:rowOff>9525</xdr:rowOff>
        </xdr:to>
        <xdr:sp macro="" textlink="">
          <xdr:nvSpPr>
            <xdr:cNvPr id="16655" name="Drop Down 271" hidden="1">
              <a:extLst>
                <a:ext uri="{63B3BB69-23CF-44E3-9099-C40C66FF867C}">
                  <a14:compatExt spid="_x0000_s16655"/>
                </a:ext>
                <a:ext uri="{FF2B5EF4-FFF2-40B4-BE49-F238E27FC236}">
                  <a16:creationId xmlns:a16="http://schemas.microsoft.com/office/drawing/2014/main" id="{00000000-0008-0000-0200-00000F41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1152525</xdr:colOff>
          <xdr:row>34</xdr:row>
          <xdr:rowOff>9525</xdr:rowOff>
        </xdr:from>
        <xdr:to>
          <xdr:col>2</xdr:col>
          <xdr:colOff>542925</xdr:colOff>
          <xdr:row>35</xdr:row>
          <xdr:rowOff>9525</xdr:rowOff>
        </xdr:to>
        <xdr:sp macro="" textlink="">
          <xdr:nvSpPr>
            <xdr:cNvPr id="16656" name="Drop Down 272" hidden="1">
              <a:extLst>
                <a:ext uri="{63B3BB69-23CF-44E3-9099-C40C66FF867C}">
                  <a14:compatExt spid="_x0000_s16656"/>
                </a:ext>
                <a:ext uri="{FF2B5EF4-FFF2-40B4-BE49-F238E27FC236}">
                  <a16:creationId xmlns:a16="http://schemas.microsoft.com/office/drawing/2014/main" id="{00000000-0008-0000-0200-00001041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1171575</xdr:colOff>
          <xdr:row>37</xdr:row>
          <xdr:rowOff>19050</xdr:rowOff>
        </xdr:from>
        <xdr:to>
          <xdr:col>3</xdr:col>
          <xdr:colOff>9525</xdr:colOff>
          <xdr:row>38</xdr:row>
          <xdr:rowOff>28575</xdr:rowOff>
        </xdr:to>
        <xdr:sp macro="" textlink="">
          <xdr:nvSpPr>
            <xdr:cNvPr id="16657" name="Drop Down 273" hidden="1">
              <a:extLst>
                <a:ext uri="{63B3BB69-23CF-44E3-9099-C40C66FF867C}">
                  <a14:compatExt spid="_x0000_s16657"/>
                </a:ext>
                <a:ext uri="{FF2B5EF4-FFF2-40B4-BE49-F238E27FC236}">
                  <a16:creationId xmlns:a16="http://schemas.microsoft.com/office/drawing/2014/main" id="{00000000-0008-0000-0200-00001141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1143000</xdr:colOff>
          <xdr:row>40</xdr:row>
          <xdr:rowOff>28575</xdr:rowOff>
        </xdr:from>
        <xdr:to>
          <xdr:col>2</xdr:col>
          <xdr:colOff>533400</xdr:colOff>
          <xdr:row>41</xdr:row>
          <xdr:rowOff>38100</xdr:rowOff>
        </xdr:to>
        <xdr:sp macro="" textlink="">
          <xdr:nvSpPr>
            <xdr:cNvPr id="16658" name="Drop Down 274" hidden="1">
              <a:extLst>
                <a:ext uri="{63B3BB69-23CF-44E3-9099-C40C66FF867C}">
                  <a14:compatExt spid="_x0000_s16658"/>
                </a:ext>
                <a:ext uri="{FF2B5EF4-FFF2-40B4-BE49-F238E27FC236}">
                  <a16:creationId xmlns:a16="http://schemas.microsoft.com/office/drawing/2014/main" id="{00000000-0008-0000-0200-00001241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1143000</xdr:colOff>
          <xdr:row>42</xdr:row>
          <xdr:rowOff>219075</xdr:rowOff>
        </xdr:from>
        <xdr:to>
          <xdr:col>2</xdr:col>
          <xdr:colOff>533400</xdr:colOff>
          <xdr:row>44</xdr:row>
          <xdr:rowOff>0</xdr:rowOff>
        </xdr:to>
        <xdr:sp macro="" textlink="">
          <xdr:nvSpPr>
            <xdr:cNvPr id="16659" name="Drop Down 275" hidden="1">
              <a:extLst>
                <a:ext uri="{63B3BB69-23CF-44E3-9099-C40C66FF867C}">
                  <a14:compatExt spid="_x0000_s16659"/>
                </a:ext>
                <a:ext uri="{FF2B5EF4-FFF2-40B4-BE49-F238E27FC236}">
                  <a16:creationId xmlns:a16="http://schemas.microsoft.com/office/drawing/2014/main" id="{00000000-0008-0000-0200-00001341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1143000</xdr:colOff>
          <xdr:row>46</xdr:row>
          <xdr:rowOff>19050</xdr:rowOff>
        </xdr:from>
        <xdr:to>
          <xdr:col>2</xdr:col>
          <xdr:colOff>533400</xdr:colOff>
          <xdr:row>47</xdr:row>
          <xdr:rowOff>19050</xdr:rowOff>
        </xdr:to>
        <xdr:sp macro="" textlink="">
          <xdr:nvSpPr>
            <xdr:cNvPr id="16660" name="Drop Down 276" hidden="1">
              <a:extLst>
                <a:ext uri="{63B3BB69-23CF-44E3-9099-C40C66FF867C}">
                  <a14:compatExt spid="_x0000_s16660"/>
                </a:ext>
                <a:ext uri="{FF2B5EF4-FFF2-40B4-BE49-F238E27FC236}">
                  <a16:creationId xmlns:a16="http://schemas.microsoft.com/office/drawing/2014/main" id="{00000000-0008-0000-0200-00001441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1152525</xdr:colOff>
          <xdr:row>49</xdr:row>
          <xdr:rowOff>19050</xdr:rowOff>
        </xdr:from>
        <xdr:to>
          <xdr:col>2</xdr:col>
          <xdr:colOff>542925</xdr:colOff>
          <xdr:row>50</xdr:row>
          <xdr:rowOff>28575</xdr:rowOff>
        </xdr:to>
        <xdr:sp macro="" textlink="">
          <xdr:nvSpPr>
            <xdr:cNvPr id="16661" name="Drop Down 277" hidden="1">
              <a:extLst>
                <a:ext uri="{63B3BB69-23CF-44E3-9099-C40C66FF867C}">
                  <a14:compatExt spid="_x0000_s16661"/>
                </a:ext>
                <a:ext uri="{FF2B5EF4-FFF2-40B4-BE49-F238E27FC236}">
                  <a16:creationId xmlns:a16="http://schemas.microsoft.com/office/drawing/2014/main" id="{00000000-0008-0000-0200-00001541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1162050</xdr:colOff>
          <xdr:row>52</xdr:row>
          <xdr:rowOff>9525</xdr:rowOff>
        </xdr:from>
        <xdr:to>
          <xdr:col>3</xdr:col>
          <xdr:colOff>9525</xdr:colOff>
          <xdr:row>53</xdr:row>
          <xdr:rowOff>19050</xdr:rowOff>
        </xdr:to>
        <xdr:sp macro="" textlink="">
          <xdr:nvSpPr>
            <xdr:cNvPr id="16662" name="Drop Down 278" hidden="1">
              <a:extLst>
                <a:ext uri="{63B3BB69-23CF-44E3-9099-C40C66FF867C}">
                  <a14:compatExt spid="_x0000_s16662"/>
                </a:ext>
                <a:ext uri="{FF2B5EF4-FFF2-40B4-BE49-F238E27FC236}">
                  <a16:creationId xmlns:a16="http://schemas.microsoft.com/office/drawing/2014/main" id="{00000000-0008-0000-0200-00001641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1133475</xdr:colOff>
          <xdr:row>55</xdr:row>
          <xdr:rowOff>28575</xdr:rowOff>
        </xdr:from>
        <xdr:to>
          <xdr:col>2</xdr:col>
          <xdr:colOff>523875</xdr:colOff>
          <xdr:row>56</xdr:row>
          <xdr:rowOff>38100</xdr:rowOff>
        </xdr:to>
        <xdr:sp macro="" textlink="">
          <xdr:nvSpPr>
            <xdr:cNvPr id="16663" name="Drop Down 279" hidden="1">
              <a:extLst>
                <a:ext uri="{63B3BB69-23CF-44E3-9099-C40C66FF867C}">
                  <a14:compatExt spid="_x0000_s16663"/>
                </a:ext>
                <a:ext uri="{FF2B5EF4-FFF2-40B4-BE49-F238E27FC236}">
                  <a16:creationId xmlns:a16="http://schemas.microsoft.com/office/drawing/2014/main" id="{00000000-0008-0000-0200-00001741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1162050</xdr:colOff>
          <xdr:row>58</xdr:row>
          <xdr:rowOff>19050</xdr:rowOff>
        </xdr:from>
        <xdr:to>
          <xdr:col>2</xdr:col>
          <xdr:colOff>533400</xdr:colOff>
          <xdr:row>59</xdr:row>
          <xdr:rowOff>19050</xdr:rowOff>
        </xdr:to>
        <xdr:sp macro="" textlink="">
          <xdr:nvSpPr>
            <xdr:cNvPr id="16664" name="Drop Down 280" hidden="1">
              <a:extLst>
                <a:ext uri="{63B3BB69-23CF-44E3-9099-C40C66FF867C}">
                  <a14:compatExt spid="_x0000_s16664"/>
                </a:ext>
                <a:ext uri="{FF2B5EF4-FFF2-40B4-BE49-F238E27FC236}">
                  <a16:creationId xmlns:a16="http://schemas.microsoft.com/office/drawing/2014/main" id="{00000000-0008-0000-0200-00001841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1143000</xdr:colOff>
          <xdr:row>61</xdr:row>
          <xdr:rowOff>28575</xdr:rowOff>
        </xdr:from>
        <xdr:to>
          <xdr:col>2</xdr:col>
          <xdr:colOff>533400</xdr:colOff>
          <xdr:row>62</xdr:row>
          <xdr:rowOff>38100</xdr:rowOff>
        </xdr:to>
        <xdr:sp macro="" textlink="">
          <xdr:nvSpPr>
            <xdr:cNvPr id="16665" name="Drop Down 281" hidden="1">
              <a:extLst>
                <a:ext uri="{63B3BB69-23CF-44E3-9099-C40C66FF867C}">
                  <a14:compatExt spid="_x0000_s16665"/>
                </a:ext>
                <a:ext uri="{FF2B5EF4-FFF2-40B4-BE49-F238E27FC236}">
                  <a16:creationId xmlns:a16="http://schemas.microsoft.com/office/drawing/2014/main" id="{00000000-0008-0000-0200-00001941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1123950</xdr:colOff>
          <xdr:row>64</xdr:row>
          <xdr:rowOff>19050</xdr:rowOff>
        </xdr:from>
        <xdr:to>
          <xdr:col>2</xdr:col>
          <xdr:colOff>514350</xdr:colOff>
          <xdr:row>65</xdr:row>
          <xdr:rowOff>28575</xdr:rowOff>
        </xdr:to>
        <xdr:sp macro="" textlink="">
          <xdr:nvSpPr>
            <xdr:cNvPr id="16666" name="Drop Down 282" hidden="1">
              <a:extLst>
                <a:ext uri="{63B3BB69-23CF-44E3-9099-C40C66FF867C}">
                  <a14:compatExt spid="_x0000_s16666"/>
                </a:ext>
                <a:ext uri="{FF2B5EF4-FFF2-40B4-BE49-F238E27FC236}">
                  <a16:creationId xmlns:a16="http://schemas.microsoft.com/office/drawing/2014/main" id="{00000000-0008-0000-0200-00001A41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1152525</xdr:colOff>
          <xdr:row>67</xdr:row>
          <xdr:rowOff>0</xdr:rowOff>
        </xdr:from>
        <xdr:to>
          <xdr:col>2</xdr:col>
          <xdr:colOff>533400</xdr:colOff>
          <xdr:row>68</xdr:row>
          <xdr:rowOff>9525</xdr:rowOff>
        </xdr:to>
        <xdr:sp macro="" textlink="">
          <xdr:nvSpPr>
            <xdr:cNvPr id="16667" name="Drop Down 283" hidden="1">
              <a:extLst>
                <a:ext uri="{63B3BB69-23CF-44E3-9099-C40C66FF867C}">
                  <a14:compatExt spid="_x0000_s16667"/>
                </a:ext>
                <a:ext uri="{FF2B5EF4-FFF2-40B4-BE49-F238E27FC236}">
                  <a16:creationId xmlns:a16="http://schemas.microsoft.com/office/drawing/2014/main" id="{00000000-0008-0000-0200-00001B41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1143000</xdr:colOff>
          <xdr:row>69</xdr:row>
          <xdr:rowOff>209550</xdr:rowOff>
        </xdr:from>
        <xdr:to>
          <xdr:col>2</xdr:col>
          <xdr:colOff>533400</xdr:colOff>
          <xdr:row>70</xdr:row>
          <xdr:rowOff>209550</xdr:rowOff>
        </xdr:to>
        <xdr:sp macro="" textlink="">
          <xdr:nvSpPr>
            <xdr:cNvPr id="16668" name="Drop Down 284" hidden="1">
              <a:extLst>
                <a:ext uri="{63B3BB69-23CF-44E3-9099-C40C66FF867C}">
                  <a14:compatExt spid="_x0000_s16668"/>
                </a:ext>
                <a:ext uri="{FF2B5EF4-FFF2-40B4-BE49-F238E27FC236}">
                  <a16:creationId xmlns:a16="http://schemas.microsoft.com/office/drawing/2014/main" id="{00000000-0008-0000-0200-00001C41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1143000</xdr:colOff>
          <xdr:row>73</xdr:row>
          <xdr:rowOff>9525</xdr:rowOff>
        </xdr:from>
        <xdr:to>
          <xdr:col>2</xdr:col>
          <xdr:colOff>533400</xdr:colOff>
          <xdr:row>74</xdr:row>
          <xdr:rowOff>19050</xdr:rowOff>
        </xdr:to>
        <xdr:sp macro="" textlink="">
          <xdr:nvSpPr>
            <xdr:cNvPr id="16669" name="Drop Down 285" hidden="1">
              <a:extLst>
                <a:ext uri="{63B3BB69-23CF-44E3-9099-C40C66FF867C}">
                  <a14:compatExt spid="_x0000_s16669"/>
                </a:ext>
                <a:ext uri="{FF2B5EF4-FFF2-40B4-BE49-F238E27FC236}">
                  <a16:creationId xmlns:a16="http://schemas.microsoft.com/office/drawing/2014/main" id="{00000000-0008-0000-0200-00001D41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1133475</xdr:colOff>
          <xdr:row>76</xdr:row>
          <xdr:rowOff>9525</xdr:rowOff>
        </xdr:from>
        <xdr:to>
          <xdr:col>2</xdr:col>
          <xdr:colOff>523875</xdr:colOff>
          <xdr:row>77</xdr:row>
          <xdr:rowOff>19050</xdr:rowOff>
        </xdr:to>
        <xdr:sp macro="" textlink="">
          <xdr:nvSpPr>
            <xdr:cNvPr id="16670" name="Drop Down 286" hidden="1">
              <a:extLst>
                <a:ext uri="{63B3BB69-23CF-44E3-9099-C40C66FF867C}">
                  <a14:compatExt spid="_x0000_s16670"/>
                </a:ext>
                <a:ext uri="{FF2B5EF4-FFF2-40B4-BE49-F238E27FC236}">
                  <a16:creationId xmlns:a16="http://schemas.microsoft.com/office/drawing/2014/main" id="{00000000-0008-0000-0200-00001E41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1152525</xdr:colOff>
          <xdr:row>79</xdr:row>
          <xdr:rowOff>9525</xdr:rowOff>
        </xdr:from>
        <xdr:to>
          <xdr:col>2</xdr:col>
          <xdr:colOff>542925</xdr:colOff>
          <xdr:row>80</xdr:row>
          <xdr:rowOff>19050</xdr:rowOff>
        </xdr:to>
        <xdr:sp macro="" textlink="">
          <xdr:nvSpPr>
            <xdr:cNvPr id="16671" name="Drop Down 287" hidden="1">
              <a:extLst>
                <a:ext uri="{63B3BB69-23CF-44E3-9099-C40C66FF867C}">
                  <a14:compatExt spid="_x0000_s16671"/>
                </a:ext>
                <a:ext uri="{FF2B5EF4-FFF2-40B4-BE49-F238E27FC236}">
                  <a16:creationId xmlns:a16="http://schemas.microsoft.com/office/drawing/2014/main" id="{00000000-0008-0000-0200-00001F41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1143000</xdr:colOff>
          <xdr:row>82</xdr:row>
          <xdr:rowOff>19050</xdr:rowOff>
        </xdr:from>
        <xdr:to>
          <xdr:col>2</xdr:col>
          <xdr:colOff>533400</xdr:colOff>
          <xdr:row>83</xdr:row>
          <xdr:rowOff>19050</xdr:rowOff>
        </xdr:to>
        <xdr:sp macro="" textlink="">
          <xdr:nvSpPr>
            <xdr:cNvPr id="16672" name="Drop Down 288" hidden="1">
              <a:extLst>
                <a:ext uri="{63B3BB69-23CF-44E3-9099-C40C66FF867C}">
                  <a14:compatExt spid="_x0000_s16672"/>
                </a:ext>
                <a:ext uri="{FF2B5EF4-FFF2-40B4-BE49-F238E27FC236}">
                  <a16:creationId xmlns:a16="http://schemas.microsoft.com/office/drawing/2014/main" id="{00000000-0008-0000-0200-00002041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1143000</xdr:colOff>
          <xdr:row>85</xdr:row>
          <xdr:rowOff>0</xdr:rowOff>
        </xdr:from>
        <xdr:to>
          <xdr:col>2</xdr:col>
          <xdr:colOff>533400</xdr:colOff>
          <xdr:row>86</xdr:row>
          <xdr:rowOff>9525</xdr:rowOff>
        </xdr:to>
        <xdr:sp macro="" textlink="">
          <xdr:nvSpPr>
            <xdr:cNvPr id="16673" name="Drop Down 289" hidden="1">
              <a:extLst>
                <a:ext uri="{63B3BB69-23CF-44E3-9099-C40C66FF867C}">
                  <a14:compatExt spid="_x0000_s16673"/>
                </a:ext>
                <a:ext uri="{FF2B5EF4-FFF2-40B4-BE49-F238E27FC236}">
                  <a16:creationId xmlns:a16="http://schemas.microsoft.com/office/drawing/2014/main" id="{00000000-0008-0000-0200-00002141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1152525</xdr:colOff>
          <xdr:row>88</xdr:row>
          <xdr:rowOff>28575</xdr:rowOff>
        </xdr:from>
        <xdr:to>
          <xdr:col>2</xdr:col>
          <xdr:colOff>542925</xdr:colOff>
          <xdr:row>89</xdr:row>
          <xdr:rowOff>38100</xdr:rowOff>
        </xdr:to>
        <xdr:sp macro="" textlink="">
          <xdr:nvSpPr>
            <xdr:cNvPr id="16674" name="Drop Down 290" hidden="1">
              <a:extLst>
                <a:ext uri="{63B3BB69-23CF-44E3-9099-C40C66FF867C}">
                  <a14:compatExt spid="_x0000_s16674"/>
                </a:ext>
                <a:ext uri="{FF2B5EF4-FFF2-40B4-BE49-F238E27FC236}">
                  <a16:creationId xmlns:a16="http://schemas.microsoft.com/office/drawing/2014/main" id="{00000000-0008-0000-0200-00002241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1143000</xdr:colOff>
          <xdr:row>91</xdr:row>
          <xdr:rowOff>9525</xdr:rowOff>
        </xdr:from>
        <xdr:to>
          <xdr:col>2</xdr:col>
          <xdr:colOff>533400</xdr:colOff>
          <xdr:row>92</xdr:row>
          <xdr:rowOff>9525</xdr:rowOff>
        </xdr:to>
        <xdr:sp macro="" textlink="">
          <xdr:nvSpPr>
            <xdr:cNvPr id="16675" name="Drop Down 291" hidden="1">
              <a:extLst>
                <a:ext uri="{63B3BB69-23CF-44E3-9099-C40C66FF867C}">
                  <a14:compatExt spid="_x0000_s16675"/>
                </a:ext>
                <a:ext uri="{FF2B5EF4-FFF2-40B4-BE49-F238E27FC236}">
                  <a16:creationId xmlns:a16="http://schemas.microsoft.com/office/drawing/2014/main" id="{00000000-0008-0000-0200-00002341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1152525</xdr:colOff>
          <xdr:row>94</xdr:row>
          <xdr:rowOff>9525</xdr:rowOff>
        </xdr:from>
        <xdr:to>
          <xdr:col>2</xdr:col>
          <xdr:colOff>542925</xdr:colOff>
          <xdr:row>95</xdr:row>
          <xdr:rowOff>9525</xdr:rowOff>
        </xdr:to>
        <xdr:sp macro="" textlink="">
          <xdr:nvSpPr>
            <xdr:cNvPr id="16676" name="Drop Down 292" hidden="1">
              <a:extLst>
                <a:ext uri="{63B3BB69-23CF-44E3-9099-C40C66FF867C}">
                  <a14:compatExt spid="_x0000_s16676"/>
                </a:ext>
                <a:ext uri="{FF2B5EF4-FFF2-40B4-BE49-F238E27FC236}">
                  <a16:creationId xmlns:a16="http://schemas.microsoft.com/office/drawing/2014/main" id="{00000000-0008-0000-0200-00002441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1171575</xdr:colOff>
          <xdr:row>97</xdr:row>
          <xdr:rowOff>9525</xdr:rowOff>
        </xdr:from>
        <xdr:to>
          <xdr:col>3</xdr:col>
          <xdr:colOff>9525</xdr:colOff>
          <xdr:row>98</xdr:row>
          <xdr:rowOff>19050</xdr:rowOff>
        </xdr:to>
        <xdr:sp macro="" textlink="">
          <xdr:nvSpPr>
            <xdr:cNvPr id="16677" name="Drop Down 293" hidden="1">
              <a:extLst>
                <a:ext uri="{63B3BB69-23CF-44E3-9099-C40C66FF867C}">
                  <a14:compatExt spid="_x0000_s16677"/>
                </a:ext>
                <a:ext uri="{FF2B5EF4-FFF2-40B4-BE49-F238E27FC236}">
                  <a16:creationId xmlns:a16="http://schemas.microsoft.com/office/drawing/2014/main" id="{00000000-0008-0000-0200-00002541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1171575</xdr:colOff>
          <xdr:row>100</xdr:row>
          <xdr:rowOff>9525</xdr:rowOff>
        </xdr:from>
        <xdr:to>
          <xdr:col>3</xdr:col>
          <xdr:colOff>9525</xdr:colOff>
          <xdr:row>101</xdr:row>
          <xdr:rowOff>19050</xdr:rowOff>
        </xdr:to>
        <xdr:sp macro="" textlink="">
          <xdr:nvSpPr>
            <xdr:cNvPr id="16678" name="Drop Down 294" hidden="1">
              <a:extLst>
                <a:ext uri="{63B3BB69-23CF-44E3-9099-C40C66FF867C}">
                  <a14:compatExt spid="_x0000_s16678"/>
                </a:ext>
                <a:ext uri="{FF2B5EF4-FFF2-40B4-BE49-F238E27FC236}">
                  <a16:creationId xmlns:a16="http://schemas.microsoft.com/office/drawing/2014/main" id="{00000000-0008-0000-0200-00002641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1152525</xdr:colOff>
          <xdr:row>102</xdr:row>
          <xdr:rowOff>219075</xdr:rowOff>
        </xdr:from>
        <xdr:to>
          <xdr:col>2</xdr:col>
          <xdr:colOff>542925</xdr:colOff>
          <xdr:row>104</xdr:row>
          <xdr:rowOff>0</xdr:rowOff>
        </xdr:to>
        <xdr:sp macro="" textlink="">
          <xdr:nvSpPr>
            <xdr:cNvPr id="16679" name="Drop Down 295" hidden="1">
              <a:extLst>
                <a:ext uri="{63B3BB69-23CF-44E3-9099-C40C66FF867C}">
                  <a14:compatExt spid="_x0000_s16679"/>
                </a:ext>
                <a:ext uri="{FF2B5EF4-FFF2-40B4-BE49-F238E27FC236}">
                  <a16:creationId xmlns:a16="http://schemas.microsoft.com/office/drawing/2014/main" id="{00000000-0008-0000-0200-00002741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1162050</xdr:colOff>
          <xdr:row>106</xdr:row>
          <xdr:rowOff>28575</xdr:rowOff>
        </xdr:from>
        <xdr:to>
          <xdr:col>2</xdr:col>
          <xdr:colOff>542925</xdr:colOff>
          <xdr:row>107</xdr:row>
          <xdr:rowOff>28575</xdr:rowOff>
        </xdr:to>
        <xdr:sp macro="" textlink="">
          <xdr:nvSpPr>
            <xdr:cNvPr id="16680" name="Drop Down 296" hidden="1">
              <a:extLst>
                <a:ext uri="{63B3BB69-23CF-44E3-9099-C40C66FF867C}">
                  <a14:compatExt spid="_x0000_s16680"/>
                </a:ext>
                <a:ext uri="{FF2B5EF4-FFF2-40B4-BE49-F238E27FC236}">
                  <a16:creationId xmlns:a16="http://schemas.microsoft.com/office/drawing/2014/main" id="{00000000-0008-0000-0200-00002841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1152525</xdr:colOff>
          <xdr:row>109</xdr:row>
          <xdr:rowOff>28575</xdr:rowOff>
        </xdr:from>
        <xdr:to>
          <xdr:col>2</xdr:col>
          <xdr:colOff>542925</xdr:colOff>
          <xdr:row>110</xdr:row>
          <xdr:rowOff>38100</xdr:rowOff>
        </xdr:to>
        <xdr:sp macro="" textlink="">
          <xdr:nvSpPr>
            <xdr:cNvPr id="16681" name="Drop Down 297" hidden="1">
              <a:extLst>
                <a:ext uri="{63B3BB69-23CF-44E3-9099-C40C66FF867C}">
                  <a14:compatExt spid="_x0000_s16681"/>
                </a:ext>
                <a:ext uri="{FF2B5EF4-FFF2-40B4-BE49-F238E27FC236}">
                  <a16:creationId xmlns:a16="http://schemas.microsoft.com/office/drawing/2014/main" id="{00000000-0008-0000-0200-00002941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1143000</xdr:colOff>
          <xdr:row>112</xdr:row>
          <xdr:rowOff>19050</xdr:rowOff>
        </xdr:from>
        <xdr:to>
          <xdr:col>2</xdr:col>
          <xdr:colOff>533400</xdr:colOff>
          <xdr:row>113</xdr:row>
          <xdr:rowOff>28575</xdr:rowOff>
        </xdr:to>
        <xdr:sp macro="" textlink="">
          <xdr:nvSpPr>
            <xdr:cNvPr id="16682" name="Drop Down 298" hidden="1">
              <a:extLst>
                <a:ext uri="{63B3BB69-23CF-44E3-9099-C40C66FF867C}">
                  <a14:compatExt spid="_x0000_s16682"/>
                </a:ext>
                <a:ext uri="{FF2B5EF4-FFF2-40B4-BE49-F238E27FC236}">
                  <a16:creationId xmlns:a16="http://schemas.microsoft.com/office/drawing/2014/main" id="{00000000-0008-0000-0200-00002A41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1190625</xdr:colOff>
          <xdr:row>114</xdr:row>
          <xdr:rowOff>219075</xdr:rowOff>
        </xdr:from>
        <xdr:to>
          <xdr:col>3</xdr:col>
          <xdr:colOff>38100</xdr:colOff>
          <xdr:row>116</xdr:row>
          <xdr:rowOff>0</xdr:rowOff>
        </xdr:to>
        <xdr:sp macro="" textlink="">
          <xdr:nvSpPr>
            <xdr:cNvPr id="16683" name="Drop Down 299" hidden="1">
              <a:extLst>
                <a:ext uri="{63B3BB69-23CF-44E3-9099-C40C66FF867C}">
                  <a14:compatExt spid="_x0000_s16683"/>
                </a:ext>
                <a:ext uri="{FF2B5EF4-FFF2-40B4-BE49-F238E27FC236}">
                  <a16:creationId xmlns:a16="http://schemas.microsoft.com/office/drawing/2014/main" id="{00000000-0008-0000-0200-00002B41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1143000</xdr:colOff>
          <xdr:row>118</xdr:row>
          <xdr:rowOff>0</xdr:rowOff>
        </xdr:from>
        <xdr:to>
          <xdr:col>2</xdr:col>
          <xdr:colOff>533400</xdr:colOff>
          <xdr:row>119</xdr:row>
          <xdr:rowOff>9525</xdr:rowOff>
        </xdr:to>
        <xdr:sp macro="" textlink="">
          <xdr:nvSpPr>
            <xdr:cNvPr id="16684" name="Drop Down 300" hidden="1">
              <a:extLst>
                <a:ext uri="{63B3BB69-23CF-44E3-9099-C40C66FF867C}">
                  <a14:compatExt spid="_x0000_s16684"/>
                </a:ext>
                <a:ext uri="{FF2B5EF4-FFF2-40B4-BE49-F238E27FC236}">
                  <a16:creationId xmlns:a16="http://schemas.microsoft.com/office/drawing/2014/main" id="{00000000-0008-0000-0200-00002C41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1171575</xdr:colOff>
          <xdr:row>121</xdr:row>
          <xdr:rowOff>0</xdr:rowOff>
        </xdr:from>
        <xdr:to>
          <xdr:col>3</xdr:col>
          <xdr:colOff>9525</xdr:colOff>
          <xdr:row>122</xdr:row>
          <xdr:rowOff>9525</xdr:rowOff>
        </xdr:to>
        <xdr:sp macro="" textlink="">
          <xdr:nvSpPr>
            <xdr:cNvPr id="16685" name="Drop Down 301" hidden="1">
              <a:extLst>
                <a:ext uri="{63B3BB69-23CF-44E3-9099-C40C66FF867C}">
                  <a14:compatExt spid="_x0000_s16685"/>
                </a:ext>
                <a:ext uri="{FF2B5EF4-FFF2-40B4-BE49-F238E27FC236}">
                  <a16:creationId xmlns:a16="http://schemas.microsoft.com/office/drawing/2014/main" id="{00000000-0008-0000-0200-00002D41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1152525</xdr:colOff>
          <xdr:row>123</xdr:row>
          <xdr:rowOff>219075</xdr:rowOff>
        </xdr:from>
        <xdr:to>
          <xdr:col>2</xdr:col>
          <xdr:colOff>542925</xdr:colOff>
          <xdr:row>125</xdr:row>
          <xdr:rowOff>0</xdr:rowOff>
        </xdr:to>
        <xdr:sp macro="" textlink="">
          <xdr:nvSpPr>
            <xdr:cNvPr id="16686" name="Drop Down 302" hidden="1">
              <a:extLst>
                <a:ext uri="{63B3BB69-23CF-44E3-9099-C40C66FF867C}">
                  <a14:compatExt spid="_x0000_s16686"/>
                </a:ext>
                <a:ext uri="{FF2B5EF4-FFF2-40B4-BE49-F238E27FC236}">
                  <a16:creationId xmlns:a16="http://schemas.microsoft.com/office/drawing/2014/main" id="{00000000-0008-0000-0200-00002E41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1133475</xdr:colOff>
          <xdr:row>126</xdr:row>
          <xdr:rowOff>209550</xdr:rowOff>
        </xdr:from>
        <xdr:to>
          <xdr:col>2</xdr:col>
          <xdr:colOff>514350</xdr:colOff>
          <xdr:row>128</xdr:row>
          <xdr:rowOff>0</xdr:rowOff>
        </xdr:to>
        <xdr:sp macro="" textlink="">
          <xdr:nvSpPr>
            <xdr:cNvPr id="16687" name="Drop Down 303" hidden="1">
              <a:extLst>
                <a:ext uri="{63B3BB69-23CF-44E3-9099-C40C66FF867C}">
                  <a14:compatExt spid="_x0000_s16687"/>
                </a:ext>
                <a:ext uri="{FF2B5EF4-FFF2-40B4-BE49-F238E27FC236}">
                  <a16:creationId xmlns:a16="http://schemas.microsoft.com/office/drawing/2014/main" id="{00000000-0008-0000-0200-00002F41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1171575</xdr:colOff>
          <xdr:row>130</xdr:row>
          <xdr:rowOff>0</xdr:rowOff>
        </xdr:from>
        <xdr:to>
          <xdr:col>3</xdr:col>
          <xdr:colOff>0</xdr:colOff>
          <xdr:row>131</xdr:row>
          <xdr:rowOff>0</xdr:rowOff>
        </xdr:to>
        <xdr:sp macro="" textlink="">
          <xdr:nvSpPr>
            <xdr:cNvPr id="16688" name="Drop Down 304" hidden="1">
              <a:extLst>
                <a:ext uri="{63B3BB69-23CF-44E3-9099-C40C66FF867C}">
                  <a14:compatExt spid="_x0000_s16688"/>
                </a:ext>
                <a:ext uri="{FF2B5EF4-FFF2-40B4-BE49-F238E27FC236}">
                  <a16:creationId xmlns:a16="http://schemas.microsoft.com/office/drawing/2014/main" id="{00000000-0008-0000-0200-00003041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1171575</xdr:colOff>
          <xdr:row>132</xdr:row>
          <xdr:rowOff>219075</xdr:rowOff>
        </xdr:from>
        <xdr:to>
          <xdr:col>3</xdr:col>
          <xdr:colOff>9525</xdr:colOff>
          <xdr:row>134</xdr:row>
          <xdr:rowOff>0</xdr:rowOff>
        </xdr:to>
        <xdr:sp macro="" textlink="">
          <xdr:nvSpPr>
            <xdr:cNvPr id="16689" name="Drop Down 305" hidden="1">
              <a:extLst>
                <a:ext uri="{63B3BB69-23CF-44E3-9099-C40C66FF867C}">
                  <a14:compatExt spid="_x0000_s16689"/>
                </a:ext>
                <a:ext uri="{FF2B5EF4-FFF2-40B4-BE49-F238E27FC236}">
                  <a16:creationId xmlns:a16="http://schemas.microsoft.com/office/drawing/2014/main" id="{00000000-0008-0000-0200-00003141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1162050</xdr:colOff>
          <xdr:row>136</xdr:row>
          <xdr:rowOff>9525</xdr:rowOff>
        </xdr:from>
        <xdr:to>
          <xdr:col>3</xdr:col>
          <xdr:colOff>9525</xdr:colOff>
          <xdr:row>137</xdr:row>
          <xdr:rowOff>9525</xdr:rowOff>
        </xdr:to>
        <xdr:sp macro="" textlink="">
          <xdr:nvSpPr>
            <xdr:cNvPr id="16690" name="Drop Down 306" hidden="1">
              <a:extLst>
                <a:ext uri="{63B3BB69-23CF-44E3-9099-C40C66FF867C}">
                  <a14:compatExt spid="_x0000_s16690"/>
                </a:ext>
                <a:ext uri="{FF2B5EF4-FFF2-40B4-BE49-F238E27FC236}">
                  <a16:creationId xmlns:a16="http://schemas.microsoft.com/office/drawing/2014/main" id="{00000000-0008-0000-0200-00003241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1152525</xdr:colOff>
          <xdr:row>139</xdr:row>
          <xdr:rowOff>9525</xdr:rowOff>
        </xdr:from>
        <xdr:to>
          <xdr:col>3</xdr:col>
          <xdr:colOff>0</xdr:colOff>
          <xdr:row>140</xdr:row>
          <xdr:rowOff>19050</xdr:rowOff>
        </xdr:to>
        <xdr:sp macro="" textlink="">
          <xdr:nvSpPr>
            <xdr:cNvPr id="16691" name="Drop Down 307" hidden="1">
              <a:extLst>
                <a:ext uri="{63B3BB69-23CF-44E3-9099-C40C66FF867C}">
                  <a14:compatExt spid="_x0000_s16691"/>
                </a:ext>
                <a:ext uri="{FF2B5EF4-FFF2-40B4-BE49-F238E27FC236}">
                  <a16:creationId xmlns:a16="http://schemas.microsoft.com/office/drawing/2014/main" id="{00000000-0008-0000-0200-00003341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1171575</xdr:colOff>
          <xdr:row>141</xdr:row>
          <xdr:rowOff>219075</xdr:rowOff>
        </xdr:from>
        <xdr:to>
          <xdr:col>3</xdr:col>
          <xdr:colOff>9525</xdr:colOff>
          <xdr:row>142</xdr:row>
          <xdr:rowOff>219075</xdr:rowOff>
        </xdr:to>
        <xdr:sp macro="" textlink="">
          <xdr:nvSpPr>
            <xdr:cNvPr id="16692" name="Drop Down 308" hidden="1">
              <a:extLst>
                <a:ext uri="{63B3BB69-23CF-44E3-9099-C40C66FF867C}">
                  <a14:compatExt spid="_x0000_s16692"/>
                </a:ext>
                <a:ext uri="{FF2B5EF4-FFF2-40B4-BE49-F238E27FC236}">
                  <a16:creationId xmlns:a16="http://schemas.microsoft.com/office/drawing/2014/main" id="{00000000-0008-0000-0200-00003441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1143000</xdr:colOff>
          <xdr:row>144</xdr:row>
          <xdr:rowOff>219075</xdr:rowOff>
        </xdr:from>
        <xdr:to>
          <xdr:col>2</xdr:col>
          <xdr:colOff>533400</xdr:colOff>
          <xdr:row>146</xdr:row>
          <xdr:rowOff>0</xdr:rowOff>
        </xdr:to>
        <xdr:sp macro="" textlink="">
          <xdr:nvSpPr>
            <xdr:cNvPr id="16693" name="Drop Down 309" hidden="1">
              <a:extLst>
                <a:ext uri="{63B3BB69-23CF-44E3-9099-C40C66FF867C}">
                  <a14:compatExt spid="_x0000_s16693"/>
                </a:ext>
                <a:ext uri="{FF2B5EF4-FFF2-40B4-BE49-F238E27FC236}">
                  <a16:creationId xmlns:a16="http://schemas.microsoft.com/office/drawing/2014/main" id="{00000000-0008-0000-0200-00003541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1143000</xdr:colOff>
          <xdr:row>148</xdr:row>
          <xdr:rowOff>9525</xdr:rowOff>
        </xdr:from>
        <xdr:to>
          <xdr:col>2</xdr:col>
          <xdr:colOff>533400</xdr:colOff>
          <xdr:row>149</xdr:row>
          <xdr:rowOff>19050</xdr:rowOff>
        </xdr:to>
        <xdr:sp macro="" textlink="">
          <xdr:nvSpPr>
            <xdr:cNvPr id="16694" name="Drop Down 310" hidden="1">
              <a:extLst>
                <a:ext uri="{63B3BB69-23CF-44E3-9099-C40C66FF867C}">
                  <a14:compatExt spid="_x0000_s16694"/>
                </a:ext>
                <a:ext uri="{FF2B5EF4-FFF2-40B4-BE49-F238E27FC236}">
                  <a16:creationId xmlns:a16="http://schemas.microsoft.com/office/drawing/2014/main" id="{00000000-0008-0000-0200-00003641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1162050</xdr:colOff>
          <xdr:row>151</xdr:row>
          <xdr:rowOff>0</xdr:rowOff>
        </xdr:from>
        <xdr:to>
          <xdr:col>2</xdr:col>
          <xdr:colOff>533400</xdr:colOff>
          <xdr:row>152</xdr:row>
          <xdr:rowOff>9525</xdr:rowOff>
        </xdr:to>
        <xdr:sp macro="" textlink="">
          <xdr:nvSpPr>
            <xdr:cNvPr id="16695" name="Drop Down 311" hidden="1">
              <a:extLst>
                <a:ext uri="{63B3BB69-23CF-44E3-9099-C40C66FF867C}">
                  <a14:compatExt spid="_x0000_s16695"/>
                </a:ext>
                <a:ext uri="{FF2B5EF4-FFF2-40B4-BE49-F238E27FC236}">
                  <a16:creationId xmlns:a16="http://schemas.microsoft.com/office/drawing/2014/main" id="{00000000-0008-0000-0200-00003741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1162050</xdr:colOff>
          <xdr:row>154</xdr:row>
          <xdr:rowOff>9525</xdr:rowOff>
        </xdr:from>
        <xdr:to>
          <xdr:col>2</xdr:col>
          <xdr:colOff>533400</xdr:colOff>
          <xdr:row>155</xdr:row>
          <xdr:rowOff>19050</xdr:rowOff>
        </xdr:to>
        <xdr:sp macro="" textlink="">
          <xdr:nvSpPr>
            <xdr:cNvPr id="16696" name="Drop Down 312" hidden="1">
              <a:extLst>
                <a:ext uri="{63B3BB69-23CF-44E3-9099-C40C66FF867C}">
                  <a14:compatExt spid="_x0000_s16696"/>
                </a:ext>
                <a:ext uri="{FF2B5EF4-FFF2-40B4-BE49-F238E27FC236}">
                  <a16:creationId xmlns:a16="http://schemas.microsoft.com/office/drawing/2014/main" id="{00000000-0008-0000-0200-00003841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1152525</xdr:colOff>
          <xdr:row>157</xdr:row>
          <xdr:rowOff>19050</xdr:rowOff>
        </xdr:from>
        <xdr:to>
          <xdr:col>2</xdr:col>
          <xdr:colOff>542925</xdr:colOff>
          <xdr:row>158</xdr:row>
          <xdr:rowOff>28575</xdr:rowOff>
        </xdr:to>
        <xdr:sp macro="" textlink="">
          <xdr:nvSpPr>
            <xdr:cNvPr id="16697" name="Drop Down 313" hidden="1">
              <a:extLst>
                <a:ext uri="{63B3BB69-23CF-44E3-9099-C40C66FF867C}">
                  <a14:compatExt spid="_x0000_s16697"/>
                </a:ext>
                <a:ext uri="{FF2B5EF4-FFF2-40B4-BE49-F238E27FC236}">
                  <a16:creationId xmlns:a16="http://schemas.microsoft.com/office/drawing/2014/main" id="{00000000-0008-0000-0200-00003941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1162050</xdr:colOff>
          <xdr:row>160</xdr:row>
          <xdr:rowOff>19050</xdr:rowOff>
        </xdr:from>
        <xdr:to>
          <xdr:col>2</xdr:col>
          <xdr:colOff>533400</xdr:colOff>
          <xdr:row>161</xdr:row>
          <xdr:rowOff>28575</xdr:rowOff>
        </xdr:to>
        <xdr:sp macro="" textlink="">
          <xdr:nvSpPr>
            <xdr:cNvPr id="16698" name="Drop Down 314" hidden="1">
              <a:extLst>
                <a:ext uri="{63B3BB69-23CF-44E3-9099-C40C66FF867C}">
                  <a14:compatExt spid="_x0000_s16698"/>
                </a:ext>
                <a:ext uri="{FF2B5EF4-FFF2-40B4-BE49-F238E27FC236}">
                  <a16:creationId xmlns:a16="http://schemas.microsoft.com/office/drawing/2014/main" id="{00000000-0008-0000-0200-00003A41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1314450</xdr:colOff>
          <xdr:row>31</xdr:row>
          <xdr:rowOff>0</xdr:rowOff>
        </xdr:from>
        <xdr:to>
          <xdr:col>2</xdr:col>
          <xdr:colOff>542925</xdr:colOff>
          <xdr:row>31</xdr:row>
          <xdr:rowOff>0</xdr:rowOff>
        </xdr:to>
        <xdr:sp macro="" textlink="">
          <xdr:nvSpPr>
            <xdr:cNvPr id="16933" name="Drop Down 549" hidden="1">
              <a:extLst>
                <a:ext uri="{63B3BB69-23CF-44E3-9099-C40C66FF867C}">
                  <a14:compatExt spid="_x0000_s16933"/>
                </a:ext>
                <a:ext uri="{FF2B5EF4-FFF2-40B4-BE49-F238E27FC236}">
                  <a16:creationId xmlns:a16="http://schemas.microsoft.com/office/drawing/2014/main" id="{00000000-0008-0000-0200-00002542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1314450</xdr:colOff>
          <xdr:row>31</xdr:row>
          <xdr:rowOff>0</xdr:rowOff>
        </xdr:from>
        <xdr:to>
          <xdr:col>2</xdr:col>
          <xdr:colOff>542925</xdr:colOff>
          <xdr:row>31</xdr:row>
          <xdr:rowOff>0</xdr:rowOff>
        </xdr:to>
        <xdr:sp macro="" textlink="">
          <xdr:nvSpPr>
            <xdr:cNvPr id="16934" name="Drop Down 550" hidden="1">
              <a:extLst>
                <a:ext uri="{63B3BB69-23CF-44E3-9099-C40C66FF867C}">
                  <a14:compatExt spid="_x0000_s16934"/>
                </a:ext>
                <a:ext uri="{FF2B5EF4-FFF2-40B4-BE49-F238E27FC236}">
                  <a16:creationId xmlns:a16="http://schemas.microsoft.com/office/drawing/2014/main" id="{00000000-0008-0000-0200-00002642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31</xdr:row>
          <xdr:rowOff>0</xdr:rowOff>
        </xdr:from>
        <xdr:to>
          <xdr:col>1</xdr:col>
          <xdr:colOff>1276350</xdr:colOff>
          <xdr:row>31</xdr:row>
          <xdr:rowOff>0</xdr:rowOff>
        </xdr:to>
        <xdr:sp macro="" textlink="">
          <xdr:nvSpPr>
            <xdr:cNvPr id="16935" name="Drop Down 551" hidden="1">
              <a:extLst>
                <a:ext uri="{63B3BB69-23CF-44E3-9099-C40C66FF867C}">
                  <a14:compatExt spid="_x0000_s16935"/>
                </a:ext>
                <a:ext uri="{FF2B5EF4-FFF2-40B4-BE49-F238E27FC236}">
                  <a16:creationId xmlns:a16="http://schemas.microsoft.com/office/drawing/2014/main" id="{00000000-0008-0000-0200-00002742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1314450</xdr:colOff>
          <xdr:row>31</xdr:row>
          <xdr:rowOff>0</xdr:rowOff>
        </xdr:from>
        <xdr:to>
          <xdr:col>2</xdr:col>
          <xdr:colOff>542925</xdr:colOff>
          <xdr:row>31</xdr:row>
          <xdr:rowOff>0</xdr:rowOff>
        </xdr:to>
        <xdr:sp macro="" textlink="">
          <xdr:nvSpPr>
            <xdr:cNvPr id="16936" name="Drop Down 552" hidden="1">
              <a:extLst>
                <a:ext uri="{63B3BB69-23CF-44E3-9099-C40C66FF867C}">
                  <a14:compatExt spid="_x0000_s16936"/>
                </a:ext>
                <a:ext uri="{FF2B5EF4-FFF2-40B4-BE49-F238E27FC236}">
                  <a16:creationId xmlns:a16="http://schemas.microsoft.com/office/drawing/2014/main" id="{00000000-0008-0000-0200-00002842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31</xdr:row>
          <xdr:rowOff>0</xdr:rowOff>
        </xdr:from>
        <xdr:to>
          <xdr:col>1</xdr:col>
          <xdr:colOff>1276350</xdr:colOff>
          <xdr:row>31</xdr:row>
          <xdr:rowOff>0</xdr:rowOff>
        </xdr:to>
        <xdr:sp macro="" textlink="">
          <xdr:nvSpPr>
            <xdr:cNvPr id="16937" name="Drop Down 553" hidden="1">
              <a:extLst>
                <a:ext uri="{63B3BB69-23CF-44E3-9099-C40C66FF867C}">
                  <a14:compatExt spid="_x0000_s16937"/>
                </a:ext>
                <a:ext uri="{FF2B5EF4-FFF2-40B4-BE49-F238E27FC236}">
                  <a16:creationId xmlns:a16="http://schemas.microsoft.com/office/drawing/2014/main" id="{00000000-0008-0000-0200-00002942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1314450</xdr:colOff>
          <xdr:row>31</xdr:row>
          <xdr:rowOff>0</xdr:rowOff>
        </xdr:from>
        <xdr:to>
          <xdr:col>2</xdr:col>
          <xdr:colOff>542925</xdr:colOff>
          <xdr:row>31</xdr:row>
          <xdr:rowOff>0</xdr:rowOff>
        </xdr:to>
        <xdr:sp macro="" textlink="">
          <xdr:nvSpPr>
            <xdr:cNvPr id="16938" name="Drop Down 554" hidden="1">
              <a:extLst>
                <a:ext uri="{63B3BB69-23CF-44E3-9099-C40C66FF867C}">
                  <a14:compatExt spid="_x0000_s16938"/>
                </a:ext>
                <a:ext uri="{FF2B5EF4-FFF2-40B4-BE49-F238E27FC236}">
                  <a16:creationId xmlns:a16="http://schemas.microsoft.com/office/drawing/2014/main" id="{00000000-0008-0000-0200-00002A42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31</xdr:row>
          <xdr:rowOff>0</xdr:rowOff>
        </xdr:from>
        <xdr:to>
          <xdr:col>1</xdr:col>
          <xdr:colOff>1276350</xdr:colOff>
          <xdr:row>31</xdr:row>
          <xdr:rowOff>0</xdr:rowOff>
        </xdr:to>
        <xdr:sp macro="" textlink="">
          <xdr:nvSpPr>
            <xdr:cNvPr id="16939" name="Drop Down 555" hidden="1">
              <a:extLst>
                <a:ext uri="{63B3BB69-23CF-44E3-9099-C40C66FF867C}">
                  <a14:compatExt spid="_x0000_s16939"/>
                </a:ext>
                <a:ext uri="{FF2B5EF4-FFF2-40B4-BE49-F238E27FC236}">
                  <a16:creationId xmlns:a16="http://schemas.microsoft.com/office/drawing/2014/main" id="{00000000-0008-0000-0200-00002B42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1314450</xdr:colOff>
          <xdr:row>31</xdr:row>
          <xdr:rowOff>0</xdr:rowOff>
        </xdr:from>
        <xdr:to>
          <xdr:col>2</xdr:col>
          <xdr:colOff>542925</xdr:colOff>
          <xdr:row>31</xdr:row>
          <xdr:rowOff>0</xdr:rowOff>
        </xdr:to>
        <xdr:sp macro="" textlink="">
          <xdr:nvSpPr>
            <xdr:cNvPr id="16940" name="Drop Down 556" hidden="1">
              <a:extLst>
                <a:ext uri="{63B3BB69-23CF-44E3-9099-C40C66FF867C}">
                  <a14:compatExt spid="_x0000_s16940"/>
                </a:ext>
                <a:ext uri="{FF2B5EF4-FFF2-40B4-BE49-F238E27FC236}">
                  <a16:creationId xmlns:a16="http://schemas.microsoft.com/office/drawing/2014/main" id="{00000000-0008-0000-0200-00002C42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31</xdr:row>
          <xdr:rowOff>0</xdr:rowOff>
        </xdr:from>
        <xdr:to>
          <xdr:col>1</xdr:col>
          <xdr:colOff>1276350</xdr:colOff>
          <xdr:row>31</xdr:row>
          <xdr:rowOff>0</xdr:rowOff>
        </xdr:to>
        <xdr:sp macro="" textlink="">
          <xdr:nvSpPr>
            <xdr:cNvPr id="16941" name="Drop Down 557" hidden="1">
              <a:extLst>
                <a:ext uri="{63B3BB69-23CF-44E3-9099-C40C66FF867C}">
                  <a14:compatExt spid="_x0000_s16941"/>
                </a:ext>
                <a:ext uri="{FF2B5EF4-FFF2-40B4-BE49-F238E27FC236}">
                  <a16:creationId xmlns:a16="http://schemas.microsoft.com/office/drawing/2014/main" id="{00000000-0008-0000-0200-00002D42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1314450</xdr:colOff>
          <xdr:row>31</xdr:row>
          <xdr:rowOff>0</xdr:rowOff>
        </xdr:from>
        <xdr:to>
          <xdr:col>2</xdr:col>
          <xdr:colOff>542925</xdr:colOff>
          <xdr:row>31</xdr:row>
          <xdr:rowOff>0</xdr:rowOff>
        </xdr:to>
        <xdr:sp macro="" textlink="">
          <xdr:nvSpPr>
            <xdr:cNvPr id="16942" name="Drop Down 558" hidden="1">
              <a:extLst>
                <a:ext uri="{63B3BB69-23CF-44E3-9099-C40C66FF867C}">
                  <a14:compatExt spid="_x0000_s16942"/>
                </a:ext>
                <a:ext uri="{FF2B5EF4-FFF2-40B4-BE49-F238E27FC236}">
                  <a16:creationId xmlns:a16="http://schemas.microsoft.com/office/drawing/2014/main" id="{00000000-0008-0000-0200-00002E42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31</xdr:row>
          <xdr:rowOff>0</xdr:rowOff>
        </xdr:from>
        <xdr:to>
          <xdr:col>1</xdr:col>
          <xdr:colOff>1276350</xdr:colOff>
          <xdr:row>31</xdr:row>
          <xdr:rowOff>0</xdr:rowOff>
        </xdr:to>
        <xdr:sp macro="" textlink="">
          <xdr:nvSpPr>
            <xdr:cNvPr id="16943" name="Drop Down 559" hidden="1">
              <a:extLst>
                <a:ext uri="{63B3BB69-23CF-44E3-9099-C40C66FF867C}">
                  <a14:compatExt spid="_x0000_s16943"/>
                </a:ext>
                <a:ext uri="{FF2B5EF4-FFF2-40B4-BE49-F238E27FC236}">
                  <a16:creationId xmlns:a16="http://schemas.microsoft.com/office/drawing/2014/main" id="{00000000-0008-0000-0200-00002F42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1314450</xdr:colOff>
          <xdr:row>31</xdr:row>
          <xdr:rowOff>0</xdr:rowOff>
        </xdr:from>
        <xdr:to>
          <xdr:col>2</xdr:col>
          <xdr:colOff>542925</xdr:colOff>
          <xdr:row>31</xdr:row>
          <xdr:rowOff>0</xdr:rowOff>
        </xdr:to>
        <xdr:sp macro="" textlink="">
          <xdr:nvSpPr>
            <xdr:cNvPr id="16944" name="Drop Down 560" hidden="1">
              <a:extLst>
                <a:ext uri="{63B3BB69-23CF-44E3-9099-C40C66FF867C}">
                  <a14:compatExt spid="_x0000_s16944"/>
                </a:ext>
                <a:ext uri="{FF2B5EF4-FFF2-40B4-BE49-F238E27FC236}">
                  <a16:creationId xmlns:a16="http://schemas.microsoft.com/office/drawing/2014/main" id="{00000000-0008-0000-0200-00003042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31</xdr:row>
          <xdr:rowOff>0</xdr:rowOff>
        </xdr:from>
        <xdr:to>
          <xdr:col>1</xdr:col>
          <xdr:colOff>1276350</xdr:colOff>
          <xdr:row>31</xdr:row>
          <xdr:rowOff>0</xdr:rowOff>
        </xdr:to>
        <xdr:sp macro="" textlink="">
          <xdr:nvSpPr>
            <xdr:cNvPr id="16945" name="Drop Down 561" hidden="1">
              <a:extLst>
                <a:ext uri="{63B3BB69-23CF-44E3-9099-C40C66FF867C}">
                  <a14:compatExt spid="_x0000_s16945"/>
                </a:ext>
                <a:ext uri="{FF2B5EF4-FFF2-40B4-BE49-F238E27FC236}">
                  <a16:creationId xmlns:a16="http://schemas.microsoft.com/office/drawing/2014/main" id="{00000000-0008-0000-0200-00003142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1314450</xdr:colOff>
          <xdr:row>31</xdr:row>
          <xdr:rowOff>0</xdr:rowOff>
        </xdr:from>
        <xdr:to>
          <xdr:col>2</xdr:col>
          <xdr:colOff>542925</xdr:colOff>
          <xdr:row>31</xdr:row>
          <xdr:rowOff>0</xdr:rowOff>
        </xdr:to>
        <xdr:sp macro="" textlink="">
          <xdr:nvSpPr>
            <xdr:cNvPr id="16946" name="Drop Down 562" hidden="1">
              <a:extLst>
                <a:ext uri="{63B3BB69-23CF-44E3-9099-C40C66FF867C}">
                  <a14:compatExt spid="_x0000_s16946"/>
                </a:ext>
                <a:ext uri="{FF2B5EF4-FFF2-40B4-BE49-F238E27FC236}">
                  <a16:creationId xmlns:a16="http://schemas.microsoft.com/office/drawing/2014/main" id="{00000000-0008-0000-0200-00003242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31</xdr:row>
          <xdr:rowOff>0</xdr:rowOff>
        </xdr:from>
        <xdr:to>
          <xdr:col>1</xdr:col>
          <xdr:colOff>1276350</xdr:colOff>
          <xdr:row>31</xdr:row>
          <xdr:rowOff>0</xdr:rowOff>
        </xdr:to>
        <xdr:sp macro="" textlink="">
          <xdr:nvSpPr>
            <xdr:cNvPr id="16947" name="Drop Down 563" hidden="1">
              <a:extLst>
                <a:ext uri="{63B3BB69-23CF-44E3-9099-C40C66FF867C}">
                  <a14:compatExt spid="_x0000_s16947"/>
                </a:ext>
                <a:ext uri="{FF2B5EF4-FFF2-40B4-BE49-F238E27FC236}">
                  <a16:creationId xmlns:a16="http://schemas.microsoft.com/office/drawing/2014/main" id="{00000000-0008-0000-0200-00003342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1314450</xdr:colOff>
          <xdr:row>31</xdr:row>
          <xdr:rowOff>0</xdr:rowOff>
        </xdr:from>
        <xdr:to>
          <xdr:col>2</xdr:col>
          <xdr:colOff>542925</xdr:colOff>
          <xdr:row>31</xdr:row>
          <xdr:rowOff>0</xdr:rowOff>
        </xdr:to>
        <xdr:sp macro="" textlink="">
          <xdr:nvSpPr>
            <xdr:cNvPr id="16948" name="Drop Down 564" hidden="1">
              <a:extLst>
                <a:ext uri="{63B3BB69-23CF-44E3-9099-C40C66FF867C}">
                  <a14:compatExt spid="_x0000_s16948"/>
                </a:ext>
                <a:ext uri="{FF2B5EF4-FFF2-40B4-BE49-F238E27FC236}">
                  <a16:creationId xmlns:a16="http://schemas.microsoft.com/office/drawing/2014/main" id="{00000000-0008-0000-0200-00003442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31</xdr:row>
          <xdr:rowOff>0</xdr:rowOff>
        </xdr:from>
        <xdr:to>
          <xdr:col>1</xdr:col>
          <xdr:colOff>1276350</xdr:colOff>
          <xdr:row>31</xdr:row>
          <xdr:rowOff>0</xdr:rowOff>
        </xdr:to>
        <xdr:sp macro="" textlink="">
          <xdr:nvSpPr>
            <xdr:cNvPr id="16949" name="Drop Down 565" hidden="1">
              <a:extLst>
                <a:ext uri="{63B3BB69-23CF-44E3-9099-C40C66FF867C}">
                  <a14:compatExt spid="_x0000_s16949"/>
                </a:ext>
                <a:ext uri="{FF2B5EF4-FFF2-40B4-BE49-F238E27FC236}">
                  <a16:creationId xmlns:a16="http://schemas.microsoft.com/office/drawing/2014/main" id="{00000000-0008-0000-0200-00003542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1314450</xdr:colOff>
          <xdr:row>31</xdr:row>
          <xdr:rowOff>0</xdr:rowOff>
        </xdr:from>
        <xdr:to>
          <xdr:col>2</xdr:col>
          <xdr:colOff>542925</xdr:colOff>
          <xdr:row>31</xdr:row>
          <xdr:rowOff>0</xdr:rowOff>
        </xdr:to>
        <xdr:sp macro="" textlink="">
          <xdr:nvSpPr>
            <xdr:cNvPr id="16950" name="Drop Down 566" hidden="1">
              <a:extLst>
                <a:ext uri="{63B3BB69-23CF-44E3-9099-C40C66FF867C}">
                  <a14:compatExt spid="_x0000_s16950"/>
                </a:ext>
                <a:ext uri="{FF2B5EF4-FFF2-40B4-BE49-F238E27FC236}">
                  <a16:creationId xmlns:a16="http://schemas.microsoft.com/office/drawing/2014/main" id="{00000000-0008-0000-0200-00003642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31</xdr:row>
          <xdr:rowOff>0</xdr:rowOff>
        </xdr:from>
        <xdr:to>
          <xdr:col>1</xdr:col>
          <xdr:colOff>1276350</xdr:colOff>
          <xdr:row>31</xdr:row>
          <xdr:rowOff>0</xdr:rowOff>
        </xdr:to>
        <xdr:sp macro="" textlink="">
          <xdr:nvSpPr>
            <xdr:cNvPr id="16951" name="Drop Down 567" hidden="1">
              <a:extLst>
                <a:ext uri="{63B3BB69-23CF-44E3-9099-C40C66FF867C}">
                  <a14:compatExt spid="_x0000_s16951"/>
                </a:ext>
                <a:ext uri="{FF2B5EF4-FFF2-40B4-BE49-F238E27FC236}">
                  <a16:creationId xmlns:a16="http://schemas.microsoft.com/office/drawing/2014/main" id="{00000000-0008-0000-0200-00003742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1314450</xdr:colOff>
          <xdr:row>31</xdr:row>
          <xdr:rowOff>0</xdr:rowOff>
        </xdr:from>
        <xdr:to>
          <xdr:col>2</xdr:col>
          <xdr:colOff>542925</xdr:colOff>
          <xdr:row>31</xdr:row>
          <xdr:rowOff>0</xdr:rowOff>
        </xdr:to>
        <xdr:sp macro="" textlink="">
          <xdr:nvSpPr>
            <xdr:cNvPr id="16952" name="Drop Down 568" hidden="1">
              <a:extLst>
                <a:ext uri="{63B3BB69-23CF-44E3-9099-C40C66FF867C}">
                  <a14:compatExt spid="_x0000_s16952"/>
                </a:ext>
                <a:ext uri="{FF2B5EF4-FFF2-40B4-BE49-F238E27FC236}">
                  <a16:creationId xmlns:a16="http://schemas.microsoft.com/office/drawing/2014/main" id="{00000000-0008-0000-0200-00003842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31</xdr:row>
          <xdr:rowOff>0</xdr:rowOff>
        </xdr:from>
        <xdr:to>
          <xdr:col>1</xdr:col>
          <xdr:colOff>1276350</xdr:colOff>
          <xdr:row>31</xdr:row>
          <xdr:rowOff>0</xdr:rowOff>
        </xdr:to>
        <xdr:sp macro="" textlink="">
          <xdr:nvSpPr>
            <xdr:cNvPr id="16953" name="Drop Down 569" hidden="1">
              <a:extLst>
                <a:ext uri="{63B3BB69-23CF-44E3-9099-C40C66FF867C}">
                  <a14:compatExt spid="_x0000_s16953"/>
                </a:ext>
                <a:ext uri="{FF2B5EF4-FFF2-40B4-BE49-F238E27FC236}">
                  <a16:creationId xmlns:a16="http://schemas.microsoft.com/office/drawing/2014/main" id="{00000000-0008-0000-0200-00003942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1314450</xdr:colOff>
          <xdr:row>31</xdr:row>
          <xdr:rowOff>0</xdr:rowOff>
        </xdr:from>
        <xdr:to>
          <xdr:col>2</xdr:col>
          <xdr:colOff>542925</xdr:colOff>
          <xdr:row>31</xdr:row>
          <xdr:rowOff>0</xdr:rowOff>
        </xdr:to>
        <xdr:sp macro="" textlink="">
          <xdr:nvSpPr>
            <xdr:cNvPr id="16954" name="Drop Down 570" hidden="1">
              <a:extLst>
                <a:ext uri="{63B3BB69-23CF-44E3-9099-C40C66FF867C}">
                  <a14:compatExt spid="_x0000_s16954"/>
                </a:ext>
                <a:ext uri="{FF2B5EF4-FFF2-40B4-BE49-F238E27FC236}">
                  <a16:creationId xmlns:a16="http://schemas.microsoft.com/office/drawing/2014/main" id="{00000000-0008-0000-0200-00003A42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31</xdr:row>
          <xdr:rowOff>0</xdr:rowOff>
        </xdr:from>
        <xdr:to>
          <xdr:col>1</xdr:col>
          <xdr:colOff>1276350</xdr:colOff>
          <xdr:row>31</xdr:row>
          <xdr:rowOff>0</xdr:rowOff>
        </xdr:to>
        <xdr:sp macro="" textlink="">
          <xdr:nvSpPr>
            <xdr:cNvPr id="16955" name="Drop Down 571" hidden="1">
              <a:extLst>
                <a:ext uri="{63B3BB69-23CF-44E3-9099-C40C66FF867C}">
                  <a14:compatExt spid="_x0000_s16955"/>
                </a:ext>
                <a:ext uri="{FF2B5EF4-FFF2-40B4-BE49-F238E27FC236}">
                  <a16:creationId xmlns:a16="http://schemas.microsoft.com/office/drawing/2014/main" id="{00000000-0008-0000-0200-00003B42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1314450</xdr:colOff>
          <xdr:row>31</xdr:row>
          <xdr:rowOff>0</xdr:rowOff>
        </xdr:from>
        <xdr:to>
          <xdr:col>2</xdr:col>
          <xdr:colOff>542925</xdr:colOff>
          <xdr:row>31</xdr:row>
          <xdr:rowOff>0</xdr:rowOff>
        </xdr:to>
        <xdr:sp macro="" textlink="">
          <xdr:nvSpPr>
            <xdr:cNvPr id="16956" name="Drop Down 572" hidden="1">
              <a:extLst>
                <a:ext uri="{63B3BB69-23CF-44E3-9099-C40C66FF867C}">
                  <a14:compatExt spid="_x0000_s16956"/>
                </a:ext>
                <a:ext uri="{FF2B5EF4-FFF2-40B4-BE49-F238E27FC236}">
                  <a16:creationId xmlns:a16="http://schemas.microsoft.com/office/drawing/2014/main" id="{00000000-0008-0000-0200-00003C42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31</xdr:row>
          <xdr:rowOff>0</xdr:rowOff>
        </xdr:from>
        <xdr:to>
          <xdr:col>1</xdr:col>
          <xdr:colOff>1276350</xdr:colOff>
          <xdr:row>31</xdr:row>
          <xdr:rowOff>0</xdr:rowOff>
        </xdr:to>
        <xdr:sp macro="" textlink="">
          <xdr:nvSpPr>
            <xdr:cNvPr id="16957" name="Drop Down 573" hidden="1">
              <a:extLst>
                <a:ext uri="{63B3BB69-23CF-44E3-9099-C40C66FF867C}">
                  <a14:compatExt spid="_x0000_s16957"/>
                </a:ext>
                <a:ext uri="{FF2B5EF4-FFF2-40B4-BE49-F238E27FC236}">
                  <a16:creationId xmlns:a16="http://schemas.microsoft.com/office/drawing/2014/main" id="{00000000-0008-0000-0200-00003D42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1314450</xdr:colOff>
          <xdr:row>31</xdr:row>
          <xdr:rowOff>0</xdr:rowOff>
        </xdr:from>
        <xdr:to>
          <xdr:col>2</xdr:col>
          <xdr:colOff>542925</xdr:colOff>
          <xdr:row>31</xdr:row>
          <xdr:rowOff>0</xdr:rowOff>
        </xdr:to>
        <xdr:sp macro="" textlink="">
          <xdr:nvSpPr>
            <xdr:cNvPr id="16958" name="Drop Down 574" hidden="1">
              <a:extLst>
                <a:ext uri="{63B3BB69-23CF-44E3-9099-C40C66FF867C}">
                  <a14:compatExt spid="_x0000_s16958"/>
                </a:ext>
                <a:ext uri="{FF2B5EF4-FFF2-40B4-BE49-F238E27FC236}">
                  <a16:creationId xmlns:a16="http://schemas.microsoft.com/office/drawing/2014/main" id="{00000000-0008-0000-0200-00003E42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31</xdr:row>
          <xdr:rowOff>0</xdr:rowOff>
        </xdr:from>
        <xdr:to>
          <xdr:col>1</xdr:col>
          <xdr:colOff>1276350</xdr:colOff>
          <xdr:row>31</xdr:row>
          <xdr:rowOff>0</xdr:rowOff>
        </xdr:to>
        <xdr:sp macro="" textlink="">
          <xdr:nvSpPr>
            <xdr:cNvPr id="16959" name="Drop Down 575" hidden="1">
              <a:extLst>
                <a:ext uri="{63B3BB69-23CF-44E3-9099-C40C66FF867C}">
                  <a14:compatExt spid="_x0000_s16959"/>
                </a:ext>
                <a:ext uri="{FF2B5EF4-FFF2-40B4-BE49-F238E27FC236}">
                  <a16:creationId xmlns:a16="http://schemas.microsoft.com/office/drawing/2014/main" id="{00000000-0008-0000-0200-00003F42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1314450</xdr:colOff>
          <xdr:row>31</xdr:row>
          <xdr:rowOff>0</xdr:rowOff>
        </xdr:from>
        <xdr:to>
          <xdr:col>2</xdr:col>
          <xdr:colOff>542925</xdr:colOff>
          <xdr:row>31</xdr:row>
          <xdr:rowOff>0</xdr:rowOff>
        </xdr:to>
        <xdr:sp macro="" textlink="">
          <xdr:nvSpPr>
            <xdr:cNvPr id="16960" name="Drop Down 576" hidden="1">
              <a:extLst>
                <a:ext uri="{63B3BB69-23CF-44E3-9099-C40C66FF867C}">
                  <a14:compatExt spid="_x0000_s16960"/>
                </a:ext>
                <a:ext uri="{FF2B5EF4-FFF2-40B4-BE49-F238E27FC236}">
                  <a16:creationId xmlns:a16="http://schemas.microsoft.com/office/drawing/2014/main" id="{00000000-0008-0000-0200-00004042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31</xdr:row>
          <xdr:rowOff>0</xdr:rowOff>
        </xdr:from>
        <xdr:to>
          <xdr:col>1</xdr:col>
          <xdr:colOff>1276350</xdr:colOff>
          <xdr:row>31</xdr:row>
          <xdr:rowOff>0</xdr:rowOff>
        </xdr:to>
        <xdr:sp macro="" textlink="">
          <xdr:nvSpPr>
            <xdr:cNvPr id="16961" name="Drop Down 577" hidden="1">
              <a:extLst>
                <a:ext uri="{63B3BB69-23CF-44E3-9099-C40C66FF867C}">
                  <a14:compatExt spid="_x0000_s16961"/>
                </a:ext>
                <a:ext uri="{FF2B5EF4-FFF2-40B4-BE49-F238E27FC236}">
                  <a16:creationId xmlns:a16="http://schemas.microsoft.com/office/drawing/2014/main" id="{00000000-0008-0000-0200-00004142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1314450</xdr:colOff>
          <xdr:row>31</xdr:row>
          <xdr:rowOff>0</xdr:rowOff>
        </xdr:from>
        <xdr:to>
          <xdr:col>2</xdr:col>
          <xdr:colOff>542925</xdr:colOff>
          <xdr:row>31</xdr:row>
          <xdr:rowOff>0</xdr:rowOff>
        </xdr:to>
        <xdr:sp macro="" textlink="">
          <xdr:nvSpPr>
            <xdr:cNvPr id="16962" name="Drop Down 578" hidden="1">
              <a:extLst>
                <a:ext uri="{63B3BB69-23CF-44E3-9099-C40C66FF867C}">
                  <a14:compatExt spid="_x0000_s16962"/>
                </a:ext>
                <a:ext uri="{FF2B5EF4-FFF2-40B4-BE49-F238E27FC236}">
                  <a16:creationId xmlns:a16="http://schemas.microsoft.com/office/drawing/2014/main" id="{00000000-0008-0000-0200-00004242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31</xdr:row>
          <xdr:rowOff>0</xdr:rowOff>
        </xdr:from>
        <xdr:to>
          <xdr:col>1</xdr:col>
          <xdr:colOff>1276350</xdr:colOff>
          <xdr:row>31</xdr:row>
          <xdr:rowOff>0</xdr:rowOff>
        </xdr:to>
        <xdr:sp macro="" textlink="">
          <xdr:nvSpPr>
            <xdr:cNvPr id="16963" name="Drop Down 579" hidden="1">
              <a:extLst>
                <a:ext uri="{63B3BB69-23CF-44E3-9099-C40C66FF867C}">
                  <a14:compatExt spid="_x0000_s16963"/>
                </a:ext>
                <a:ext uri="{FF2B5EF4-FFF2-40B4-BE49-F238E27FC236}">
                  <a16:creationId xmlns:a16="http://schemas.microsoft.com/office/drawing/2014/main" id="{00000000-0008-0000-0200-00004342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1314450</xdr:colOff>
          <xdr:row>31</xdr:row>
          <xdr:rowOff>0</xdr:rowOff>
        </xdr:from>
        <xdr:to>
          <xdr:col>2</xdr:col>
          <xdr:colOff>542925</xdr:colOff>
          <xdr:row>31</xdr:row>
          <xdr:rowOff>0</xdr:rowOff>
        </xdr:to>
        <xdr:sp macro="" textlink="">
          <xdr:nvSpPr>
            <xdr:cNvPr id="16964" name="Drop Down 580" hidden="1">
              <a:extLst>
                <a:ext uri="{63B3BB69-23CF-44E3-9099-C40C66FF867C}">
                  <a14:compatExt spid="_x0000_s16964"/>
                </a:ext>
                <a:ext uri="{FF2B5EF4-FFF2-40B4-BE49-F238E27FC236}">
                  <a16:creationId xmlns:a16="http://schemas.microsoft.com/office/drawing/2014/main" id="{00000000-0008-0000-0200-00004442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31</xdr:row>
          <xdr:rowOff>0</xdr:rowOff>
        </xdr:from>
        <xdr:to>
          <xdr:col>1</xdr:col>
          <xdr:colOff>1276350</xdr:colOff>
          <xdr:row>31</xdr:row>
          <xdr:rowOff>0</xdr:rowOff>
        </xdr:to>
        <xdr:sp macro="" textlink="">
          <xdr:nvSpPr>
            <xdr:cNvPr id="16965" name="Drop Down 581" hidden="1">
              <a:extLst>
                <a:ext uri="{63B3BB69-23CF-44E3-9099-C40C66FF867C}">
                  <a14:compatExt spid="_x0000_s16965"/>
                </a:ext>
                <a:ext uri="{FF2B5EF4-FFF2-40B4-BE49-F238E27FC236}">
                  <a16:creationId xmlns:a16="http://schemas.microsoft.com/office/drawing/2014/main" id="{00000000-0008-0000-0200-00004542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1314450</xdr:colOff>
          <xdr:row>31</xdr:row>
          <xdr:rowOff>0</xdr:rowOff>
        </xdr:from>
        <xdr:to>
          <xdr:col>2</xdr:col>
          <xdr:colOff>542925</xdr:colOff>
          <xdr:row>31</xdr:row>
          <xdr:rowOff>0</xdr:rowOff>
        </xdr:to>
        <xdr:sp macro="" textlink="">
          <xdr:nvSpPr>
            <xdr:cNvPr id="16966" name="Drop Down 582" hidden="1">
              <a:extLst>
                <a:ext uri="{63B3BB69-23CF-44E3-9099-C40C66FF867C}">
                  <a14:compatExt spid="_x0000_s16966"/>
                </a:ext>
                <a:ext uri="{FF2B5EF4-FFF2-40B4-BE49-F238E27FC236}">
                  <a16:creationId xmlns:a16="http://schemas.microsoft.com/office/drawing/2014/main" id="{00000000-0008-0000-0200-00004642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31</xdr:row>
          <xdr:rowOff>0</xdr:rowOff>
        </xdr:from>
        <xdr:to>
          <xdr:col>1</xdr:col>
          <xdr:colOff>1276350</xdr:colOff>
          <xdr:row>31</xdr:row>
          <xdr:rowOff>0</xdr:rowOff>
        </xdr:to>
        <xdr:sp macro="" textlink="">
          <xdr:nvSpPr>
            <xdr:cNvPr id="16967" name="Drop Down 583" hidden="1">
              <a:extLst>
                <a:ext uri="{63B3BB69-23CF-44E3-9099-C40C66FF867C}">
                  <a14:compatExt spid="_x0000_s16967"/>
                </a:ext>
                <a:ext uri="{FF2B5EF4-FFF2-40B4-BE49-F238E27FC236}">
                  <a16:creationId xmlns:a16="http://schemas.microsoft.com/office/drawing/2014/main" id="{00000000-0008-0000-0200-00004742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1314450</xdr:colOff>
          <xdr:row>31</xdr:row>
          <xdr:rowOff>0</xdr:rowOff>
        </xdr:from>
        <xdr:to>
          <xdr:col>2</xdr:col>
          <xdr:colOff>542925</xdr:colOff>
          <xdr:row>31</xdr:row>
          <xdr:rowOff>0</xdr:rowOff>
        </xdr:to>
        <xdr:sp macro="" textlink="">
          <xdr:nvSpPr>
            <xdr:cNvPr id="16968" name="Drop Down 584" hidden="1">
              <a:extLst>
                <a:ext uri="{63B3BB69-23CF-44E3-9099-C40C66FF867C}">
                  <a14:compatExt spid="_x0000_s16968"/>
                </a:ext>
                <a:ext uri="{FF2B5EF4-FFF2-40B4-BE49-F238E27FC236}">
                  <a16:creationId xmlns:a16="http://schemas.microsoft.com/office/drawing/2014/main" id="{00000000-0008-0000-0200-00004842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31</xdr:row>
          <xdr:rowOff>0</xdr:rowOff>
        </xdr:from>
        <xdr:to>
          <xdr:col>1</xdr:col>
          <xdr:colOff>1276350</xdr:colOff>
          <xdr:row>31</xdr:row>
          <xdr:rowOff>0</xdr:rowOff>
        </xdr:to>
        <xdr:sp macro="" textlink="">
          <xdr:nvSpPr>
            <xdr:cNvPr id="16969" name="Drop Down 585" hidden="1">
              <a:extLst>
                <a:ext uri="{63B3BB69-23CF-44E3-9099-C40C66FF867C}">
                  <a14:compatExt spid="_x0000_s16969"/>
                </a:ext>
                <a:ext uri="{FF2B5EF4-FFF2-40B4-BE49-F238E27FC236}">
                  <a16:creationId xmlns:a16="http://schemas.microsoft.com/office/drawing/2014/main" id="{00000000-0008-0000-0200-00004942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1314450</xdr:colOff>
          <xdr:row>31</xdr:row>
          <xdr:rowOff>0</xdr:rowOff>
        </xdr:from>
        <xdr:to>
          <xdr:col>2</xdr:col>
          <xdr:colOff>542925</xdr:colOff>
          <xdr:row>31</xdr:row>
          <xdr:rowOff>0</xdr:rowOff>
        </xdr:to>
        <xdr:sp macro="" textlink="">
          <xdr:nvSpPr>
            <xdr:cNvPr id="16970" name="Drop Down 586" hidden="1">
              <a:extLst>
                <a:ext uri="{63B3BB69-23CF-44E3-9099-C40C66FF867C}">
                  <a14:compatExt spid="_x0000_s16970"/>
                </a:ext>
                <a:ext uri="{FF2B5EF4-FFF2-40B4-BE49-F238E27FC236}">
                  <a16:creationId xmlns:a16="http://schemas.microsoft.com/office/drawing/2014/main" id="{00000000-0008-0000-0200-00004A42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31</xdr:row>
          <xdr:rowOff>0</xdr:rowOff>
        </xdr:from>
        <xdr:to>
          <xdr:col>1</xdr:col>
          <xdr:colOff>1276350</xdr:colOff>
          <xdr:row>31</xdr:row>
          <xdr:rowOff>0</xdr:rowOff>
        </xdr:to>
        <xdr:sp macro="" textlink="">
          <xdr:nvSpPr>
            <xdr:cNvPr id="16971" name="Drop Down 587" hidden="1">
              <a:extLst>
                <a:ext uri="{63B3BB69-23CF-44E3-9099-C40C66FF867C}">
                  <a14:compatExt spid="_x0000_s16971"/>
                </a:ext>
                <a:ext uri="{FF2B5EF4-FFF2-40B4-BE49-F238E27FC236}">
                  <a16:creationId xmlns:a16="http://schemas.microsoft.com/office/drawing/2014/main" id="{00000000-0008-0000-0200-00004B42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1314450</xdr:colOff>
          <xdr:row>31</xdr:row>
          <xdr:rowOff>0</xdr:rowOff>
        </xdr:from>
        <xdr:to>
          <xdr:col>2</xdr:col>
          <xdr:colOff>542925</xdr:colOff>
          <xdr:row>31</xdr:row>
          <xdr:rowOff>0</xdr:rowOff>
        </xdr:to>
        <xdr:sp macro="" textlink="">
          <xdr:nvSpPr>
            <xdr:cNvPr id="16972" name="Drop Down 588" hidden="1">
              <a:extLst>
                <a:ext uri="{63B3BB69-23CF-44E3-9099-C40C66FF867C}">
                  <a14:compatExt spid="_x0000_s16972"/>
                </a:ext>
                <a:ext uri="{FF2B5EF4-FFF2-40B4-BE49-F238E27FC236}">
                  <a16:creationId xmlns:a16="http://schemas.microsoft.com/office/drawing/2014/main" id="{00000000-0008-0000-0200-00004C42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31</xdr:row>
          <xdr:rowOff>0</xdr:rowOff>
        </xdr:from>
        <xdr:to>
          <xdr:col>1</xdr:col>
          <xdr:colOff>1276350</xdr:colOff>
          <xdr:row>31</xdr:row>
          <xdr:rowOff>0</xdr:rowOff>
        </xdr:to>
        <xdr:sp macro="" textlink="">
          <xdr:nvSpPr>
            <xdr:cNvPr id="16973" name="Drop Down 589" hidden="1">
              <a:extLst>
                <a:ext uri="{63B3BB69-23CF-44E3-9099-C40C66FF867C}">
                  <a14:compatExt spid="_x0000_s16973"/>
                </a:ext>
                <a:ext uri="{FF2B5EF4-FFF2-40B4-BE49-F238E27FC236}">
                  <a16:creationId xmlns:a16="http://schemas.microsoft.com/office/drawing/2014/main" id="{00000000-0008-0000-0200-00004D42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1314450</xdr:colOff>
          <xdr:row>31</xdr:row>
          <xdr:rowOff>0</xdr:rowOff>
        </xdr:from>
        <xdr:to>
          <xdr:col>2</xdr:col>
          <xdr:colOff>542925</xdr:colOff>
          <xdr:row>31</xdr:row>
          <xdr:rowOff>0</xdr:rowOff>
        </xdr:to>
        <xdr:sp macro="" textlink="">
          <xdr:nvSpPr>
            <xdr:cNvPr id="16974" name="Drop Down 590" hidden="1">
              <a:extLst>
                <a:ext uri="{63B3BB69-23CF-44E3-9099-C40C66FF867C}">
                  <a14:compatExt spid="_x0000_s16974"/>
                </a:ext>
                <a:ext uri="{FF2B5EF4-FFF2-40B4-BE49-F238E27FC236}">
                  <a16:creationId xmlns:a16="http://schemas.microsoft.com/office/drawing/2014/main" id="{00000000-0008-0000-0200-00004E42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31</xdr:row>
          <xdr:rowOff>0</xdr:rowOff>
        </xdr:from>
        <xdr:to>
          <xdr:col>1</xdr:col>
          <xdr:colOff>1276350</xdr:colOff>
          <xdr:row>31</xdr:row>
          <xdr:rowOff>0</xdr:rowOff>
        </xdr:to>
        <xdr:sp macro="" textlink="">
          <xdr:nvSpPr>
            <xdr:cNvPr id="16975" name="Drop Down 591" hidden="1">
              <a:extLst>
                <a:ext uri="{63B3BB69-23CF-44E3-9099-C40C66FF867C}">
                  <a14:compatExt spid="_x0000_s16975"/>
                </a:ext>
                <a:ext uri="{FF2B5EF4-FFF2-40B4-BE49-F238E27FC236}">
                  <a16:creationId xmlns:a16="http://schemas.microsoft.com/office/drawing/2014/main" id="{00000000-0008-0000-0200-00004F42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1314450</xdr:colOff>
          <xdr:row>31</xdr:row>
          <xdr:rowOff>0</xdr:rowOff>
        </xdr:from>
        <xdr:to>
          <xdr:col>2</xdr:col>
          <xdr:colOff>542925</xdr:colOff>
          <xdr:row>31</xdr:row>
          <xdr:rowOff>0</xdr:rowOff>
        </xdr:to>
        <xdr:sp macro="" textlink="">
          <xdr:nvSpPr>
            <xdr:cNvPr id="16976" name="Drop Down 592" hidden="1">
              <a:extLst>
                <a:ext uri="{63B3BB69-23CF-44E3-9099-C40C66FF867C}">
                  <a14:compatExt spid="_x0000_s16976"/>
                </a:ext>
                <a:ext uri="{FF2B5EF4-FFF2-40B4-BE49-F238E27FC236}">
                  <a16:creationId xmlns:a16="http://schemas.microsoft.com/office/drawing/2014/main" id="{00000000-0008-0000-0200-00005042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31</xdr:row>
          <xdr:rowOff>0</xdr:rowOff>
        </xdr:from>
        <xdr:to>
          <xdr:col>1</xdr:col>
          <xdr:colOff>1276350</xdr:colOff>
          <xdr:row>31</xdr:row>
          <xdr:rowOff>0</xdr:rowOff>
        </xdr:to>
        <xdr:sp macro="" textlink="">
          <xdr:nvSpPr>
            <xdr:cNvPr id="16977" name="Drop Down 593" hidden="1">
              <a:extLst>
                <a:ext uri="{63B3BB69-23CF-44E3-9099-C40C66FF867C}">
                  <a14:compatExt spid="_x0000_s16977"/>
                </a:ext>
                <a:ext uri="{FF2B5EF4-FFF2-40B4-BE49-F238E27FC236}">
                  <a16:creationId xmlns:a16="http://schemas.microsoft.com/office/drawing/2014/main" id="{00000000-0008-0000-0200-00005142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1314450</xdr:colOff>
          <xdr:row>31</xdr:row>
          <xdr:rowOff>0</xdr:rowOff>
        </xdr:from>
        <xdr:to>
          <xdr:col>2</xdr:col>
          <xdr:colOff>542925</xdr:colOff>
          <xdr:row>31</xdr:row>
          <xdr:rowOff>0</xdr:rowOff>
        </xdr:to>
        <xdr:sp macro="" textlink="">
          <xdr:nvSpPr>
            <xdr:cNvPr id="16978" name="Drop Down 594" hidden="1">
              <a:extLst>
                <a:ext uri="{63B3BB69-23CF-44E3-9099-C40C66FF867C}">
                  <a14:compatExt spid="_x0000_s16978"/>
                </a:ext>
                <a:ext uri="{FF2B5EF4-FFF2-40B4-BE49-F238E27FC236}">
                  <a16:creationId xmlns:a16="http://schemas.microsoft.com/office/drawing/2014/main" id="{00000000-0008-0000-0200-00005242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31</xdr:row>
          <xdr:rowOff>0</xdr:rowOff>
        </xdr:from>
        <xdr:to>
          <xdr:col>1</xdr:col>
          <xdr:colOff>1276350</xdr:colOff>
          <xdr:row>31</xdr:row>
          <xdr:rowOff>0</xdr:rowOff>
        </xdr:to>
        <xdr:sp macro="" textlink="">
          <xdr:nvSpPr>
            <xdr:cNvPr id="16979" name="Drop Down 595" hidden="1">
              <a:extLst>
                <a:ext uri="{63B3BB69-23CF-44E3-9099-C40C66FF867C}">
                  <a14:compatExt spid="_x0000_s16979"/>
                </a:ext>
                <a:ext uri="{FF2B5EF4-FFF2-40B4-BE49-F238E27FC236}">
                  <a16:creationId xmlns:a16="http://schemas.microsoft.com/office/drawing/2014/main" id="{00000000-0008-0000-0200-00005342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1314450</xdr:colOff>
          <xdr:row>31</xdr:row>
          <xdr:rowOff>0</xdr:rowOff>
        </xdr:from>
        <xdr:to>
          <xdr:col>2</xdr:col>
          <xdr:colOff>542925</xdr:colOff>
          <xdr:row>31</xdr:row>
          <xdr:rowOff>0</xdr:rowOff>
        </xdr:to>
        <xdr:sp macro="" textlink="">
          <xdr:nvSpPr>
            <xdr:cNvPr id="16980" name="Drop Down 596" hidden="1">
              <a:extLst>
                <a:ext uri="{63B3BB69-23CF-44E3-9099-C40C66FF867C}">
                  <a14:compatExt spid="_x0000_s16980"/>
                </a:ext>
                <a:ext uri="{FF2B5EF4-FFF2-40B4-BE49-F238E27FC236}">
                  <a16:creationId xmlns:a16="http://schemas.microsoft.com/office/drawing/2014/main" id="{00000000-0008-0000-0200-00005442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31</xdr:row>
          <xdr:rowOff>0</xdr:rowOff>
        </xdr:from>
        <xdr:to>
          <xdr:col>1</xdr:col>
          <xdr:colOff>1276350</xdr:colOff>
          <xdr:row>31</xdr:row>
          <xdr:rowOff>0</xdr:rowOff>
        </xdr:to>
        <xdr:sp macro="" textlink="">
          <xdr:nvSpPr>
            <xdr:cNvPr id="16981" name="Drop Down 597" hidden="1">
              <a:extLst>
                <a:ext uri="{63B3BB69-23CF-44E3-9099-C40C66FF867C}">
                  <a14:compatExt spid="_x0000_s16981"/>
                </a:ext>
                <a:ext uri="{FF2B5EF4-FFF2-40B4-BE49-F238E27FC236}">
                  <a16:creationId xmlns:a16="http://schemas.microsoft.com/office/drawing/2014/main" id="{00000000-0008-0000-0200-00005542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1314450</xdr:colOff>
          <xdr:row>31</xdr:row>
          <xdr:rowOff>0</xdr:rowOff>
        </xdr:from>
        <xdr:to>
          <xdr:col>2</xdr:col>
          <xdr:colOff>542925</xdr:colOff>
          <xdr:row>31</xdr:row>
          <xdr:rowOff>0</xdr:rowOff>
        </xdr:to>
        <xdr:sp macro="" textlink="">
          <xdr:nvSpPr>
            <xdr:cNvPr id="16982" name="Drop Down 598" hidden="1">
              <a:extLst>
                <a:ext uri="{63B3BB69-23CF-44E3-9099-C40C66FF867C}">
                  <a14:compatExt spid="_x0000_s16982"/>
                </a:ext>
                <a:ext uri="{FF2B5EF4-FFF2-40B4-BE49-F238E27FC236}">
                  <a16:creationId xmlns:a16="http://schemas.microsoft.com/office/drawing/2014/main" id="{00000000-0008-0000-0200-00005642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31</xdr:row>
          <xdr:rowOff>0</xdr:rowOff>
        </xdr:from>
        <xdr:to>
          <xdr:col>1</xdr:col>
          <xdr:colOff>1276350</xdr:colOff>
          <xdr:row>31</xdr:row>
          <xdr:rowOff>0</xdr:rowOff>
        </xdr:to>
        <xdr:sp macro="" textlink="">
          <xdr:nvSpPr>
            <xdr:cNvPr id="16983" name="Drop Down 599" hidden="1">
              <a:extLst>
                <a:ext uri="{63B3BB69-23CF-44E3-9099-C40C66FF867C}">
                  <a14:compatExt spid="_x0000_s16983"/>
                </a:ext>
                <a:ext uri="{FF2B5EF4-FFF2-40B4-BE49-F238E27FC236}">
                  <a16:creationId xmlns:a16="http://schemas.microsoft.com/office/drawing/2014/main" id="{00000000-0008-0000-0200-00005742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1314450</xdr:colOff>
          <xdr:row>31</xdr:row>
          <xdr:rowOff>0</xdr:rowOff>
        </xdr:from>
        <xdr:to>
          <xdr:col>2</xdr:col>
          <xdr:colOff>542925</xdr:colOff>
          <xdr:row>31</xdr:row>
          <xdr:rowOff>0</xdr:rowOff>
        </xdr:to>
        <xdr:sp macro="" textlink="">
          <xdr:nvSpPr>
            <xdr:cNvPr id="16984" name="Drop Down 600" hidden="1">
              <a:extLst>
                <a:ext uri="{63B3BB69-23CF-44E3-9099-C40C66FF867C}">
                  <a14:compatExt spid="_x0000_s16984"/>
                </a:ext>
                <a:ext uri="{FF2B5EF4-FFF2-40B4-BE49-F238E27FC236}">
                  <a16:creationId xmlns:a16="http://schemas.microsoft.com/office/drawing/2014/main" id="{00000000-0008-0000-0200-00005842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31</xdr:row>
          <xdr:rowOff>0</xdr:rowOff>
        </xdr:from>
        <xdr:to>
          <xdr:col>1</xdr:col>
          <xdr:colOff>1276350</xdr:colOff>
          <xdr:row>31</xdr:row>
          <xdr:rowOff>0</xdr:rowOff>
        </xdr:to>
        <xdr:sp macro="" textlink="">
          <xdr:nvSpPr>
            <xdr:cNvPr id="16985" name="Drop Down 601" hidden="1">
              <a:extLst>
                <a:ext uri="{63B3BB69-23CF-44E3-9099-C40C66FF867C}">
                  <a14:compatExt spid="_x0000_s16985"/>
                </a:ext>
                <a:ext uri="{FF2B5EF4-FFF2-40B4-BE49-F238E27FC236}">
                  <a16:creationId xmlns:a16="http://schemas.microsoft.com/office/drawing/2014/main" id="{00000000-0008-0000-0200-00005942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1314450</xdr:colOff>
          <xdr:row>31</xdr:row>
          <xdr:rowOff>0</xdr:rowOff>
        </xdr:from>
        <xdr:to>
          <xdr:col>2</xdr:col>
          <xdr:colOff>542925</xdr:colOff>
          <xdr:row>31</xdr:row>
          <xdr:rowOff>0</xdr:rowOff>
        </xdr:to>
        <xdr:sp macro="" textlink="">
          <xdr:nvSpPr>
            <xdr:cNvPr id="16986" name="Drop Down 602" hidden="1">
              <a:extLst>
                <a:ext uri="{63B3BB69-23CF-44E3-9099-C40C66FF867C}">
                  <a14:compatExt spid="_x0000_s16986"/>
                </a:ext>
                <a:ext uri="{FF2B5EF4-FFF2-40B4-BE49-F238E27FC236}">
                  <a16:creationId xmlns:a16="http://schemas.microsoft.com/office/drawing/2014/main" id="{00000000-0008-0000-0200-00005A42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31</xdr:row>
          <xdr:rowOff>0</xdr:rowOff>
        </xdr:from>
        <xdr:to>
          <xdr:col>1</xdr:col>
          <xdr:colOff>1276350</xdr:colOff>
          <xdr:row>31</xdr:row>
          <xdr:rowOff>0</xdr:rowOff>
        </xdr:to>
        <xdr:sp macro="" textlink="">
          <xdr:nvSpPr>
            <xdr:cNvPr id="16987" name="Drop Down 603" hidden="1">
              <a:extLst>
                <a:ext uri="{63B3BB69-23CF-44E3-9099-C40C66FF867C}">
                  <a14:compatExt spid="_x0000_s16987"/>
                </a:ext>
                <a:ext uri="{FF2B5EF4-FFF2-40B4-BE49-F238E27FC236}">
                  <a16:creationId xmlns:a16="http://schemas.microsoft.com/office/drawing/2014/main" id="{00000000-0008-0000-0200-00005B42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1314450</xdr:colOff>
          <xdr:row>31</xdr:row>
          <xdr:rowOff>0</xdr:rowOff>
        </xdr:from>
        <xdr:to>
          <xdr:col>2</xdr:col>
          <xdr:colOff>542925</xdr:colOff>
          <xdr:row>31</xdr:row>
          <xdr:rowOff>0</xdr:rowOff>
        </xdr:to>
        <xdr:sp macro="" textlink="">
          <xdr:nvSpPr>
            <xdr:cNvPr id="16988" name="Drop Down 604" hidden="1">
              <a:extLst>
                <a:ext uri="{63B3BB69-23CF-44E3-9099-C40C66FF867C}">
                  <a14:compatExt spid="_x0000_s16988"/>
                </a:ext>
                <a:ext uri="{FF2B5EF4-FFF2-40B4-BE49-F238E27FC236}">
                  <a16:creationId xmlns:a16="http://schemas.microsoft.com/office/drawing/2014/main" id="{00000000-0008-0000-0200-00005C42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31</xdr:row>
          <xdr:rowOff>0</xdr:rowOff>
        </xdr:from>
        <xdr:to>
          <xdr:col>1</xdr:col>
          <xdr:colOff>1276350</xdr:colOff>
          <xdr:row>31</xdr:row>
          <xdr:rowOff>0</xdr:rowOff>
        </xdr:to>
        <xdr:sp macro="" textlink="">
          <xdr:nvSpPr>
            <xdr:cNvPr id="16989" name="Drop Down 605" hidden="1">
              <a:extLst>
                <a:ext uri="{63B3BB69-23CF-44E3-9099-C40C66FF867C}">
                  <a14:compatExt spid="_x0000_s16989"/>
                </a:ext>
                <a:ext uri="{FF2B5EF4-FFF2-40B4-BE49-F238E27FC236}">
                  <a16:creationId xmlns:a16="http://schemas.microsoft.com/office/drawing/2014/main" id="{00000000-0008-0000-0200-00005D42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1314450</xdr:colOff>
          <xdr:row>31</xdr:row>
          <xdr:rowOff>0</xdr:rowOff>
        </xdr:from>
        <xdr:to>
          <xdr:col>2</xdr:col>
          <xdr:colOff>542925</xdr:colOff>
          <xdr:row>31</xdr:row>
          <xdr:rowOff>0</xdr:rowOff>
        </xdr:to>
        <xdr:sp macro="" textlink="">
          <xdr:nvSpPr>
            <xdr:cNvPr id="16990" name="Drop Down 606" hidden="1">
              <a:extLst>
                <a:ext uri="{63B3BB69-23CF-44E3-9099-C40C66FF867C}">
                  <a14:compatExt spid="_x0000_s16990"/>
                </a:ext>
                <a:ext uri="{FF2B5EF4-FFF2-40B4-BE49-F238E27FC236}">
                  <a16:creationId xmlns:a16="http://schemas.microsoft.com/office/drawing/2014/main" id="{00000000-0008-0000-0200-00005E42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31</xdr:row>
          <xdr:rowOff>0</xdr:rowOff>
        </xdr:from>
        <xdr:to>
          <xdr:col>1</xdr:col>
          <xdr:colOff>1276350</xdr:colOff>
          <xdr:row>31</xdr:row>
          <xdr:rowOff>0</xdr:rowOff>
        </xdr:to>
        <xdr:sp macro="" textlink="">
          <xdr:nvSpPr>
            <xdr:cNvPr id="16991" name="Drop Down 607" hidden="1">
              <a:extLst>
                <a:ext uri="{63B3BB69-23CF-44E3-9099-C40C66FF867C}">
                  <a14:compatExt spid="_x0000_s16991"/>
                </a:ext>
                <a:ext uri="{FF2B5EF4-FFF2-40B4-BE49-F238E27FC236}">
                  <a16:creationId xmlns:a16="http://schemas.microsoft.com/office/drawing/2014/main" id="{00000000-0008-0000-0200-00005F42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1314450</xdr:colOff>
          <xdr:row>31</xdr:row>
          <xdr:rowOff>0</xdr:rowOff>
        </xdr:from>
        <xdr:to>
          <xdr:col>2</xdr:col>
          <xdr:colOff>542925</xdr:colOff>
          <xdr:row>31</xdr:row>
          <xdr:rowOff>0</xdr:rowOff>
        </xdr:to>
        <xdr:sp macro="" textlink="">
          <xdr:nvSpPr>
            <xdr:cNvPr id="16992" name="Drop Down 608" hidden="1">
              <a:extLst>
                <a:ext uri="{63B3BB69-23CF-44E3-9099-C40C66FF867C}">
                  <a14:compatExt spid="_x0000_s16992"/>
                </a:ext>
                <a:ext uri="{FF2B5EF4-FFF2-40B4-BE49-F238E27FC236}">
                  <a16:creationId xmlns:a16="http://schemas.microsoft.com/office/drawing/2014/main" id="{00000000-0008-0000-0200-00006042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31</xdr:row>
          <xdr:rowOff>0</xdr:rowOff>
        </xdr:from>
        <xdr:to>
          <xdr:col>1</xdr:col>
          <xdr:colOff>1276350</xdr:colOff>
          <xdr:row>31</xdr:row>
          <xdr:rowOff>0</xdr:rowOff>
        </xdr:to>
        <xdr:sp macro="" textlink="">
          <xdr:nvSpPr>
            <xdr:cNvPr id="16993" name="Drop Down 609" hidden="1">
              <a:extLst>
                <a:ext uri="{63B3BB69-23CF-44E3-9099-C40C66FF867C}">
                  <a14:compatExt spid="_x0000_s16993"/>
                </a:ext>
                <a:ext uri="{FF2B5EF4-FFF2-40B4-BE49-F238E27FC236}">
                  <a16:creationId xmlns:a16="http://schemas.microsoft.com/office/drawing/2014/main" id="{00000000-0008-0000-0200-00006142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1314450</xdr:colOff>
          <xdr:row>31</xdr:row>
          <xdr:rowOff>0</xdr:rowOff>
        </xdr:from>
        <xdr:to>
          <xdr:col>2</xdr:col>
          <xdr:colOff>542925</xdr:colOff>
          <xdr:row>31</xdr:row>
          <xdr:rowOff>0</xdr:rowOff>
        </xdr:to>
        <xdr:sp macro="" textlink="">
          <xdr:nvSpPr>
            <xdr:cNvPr id="16994" name="Drop Down 610" hidden="1">
              <a:extLst>
                <a:ext uri="{63B3BB69-23CF-44E3-9099-C40C66FF867C}">
                  <a14:compatExt spid="_x0000_s16994"/>
                </a:ext>
                <a:ext uri="{FF2B5EF4-FFF2-40B4-BE49-F238E27FC236}">
                  <a16:creationId xmlns:a16="http://schemas.microsoft.com/office/drawing/2014/main" id="{00000000-0008-0000-0200-00006242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31</xdr:row>
          <xdr:rowOff>0</xdr:rowOff>
        </xdr:from>
        <xdr:to>
          <xdr:col>1</xdr:col>
          <xdr:colOff>1276350</xdr:colOff>
          <xdr:row>31</xdr:row>
          <xdr:rowOff>0</xdr:rowOff>
        </xdr:to>
        <xdr:sp macro="" textlink="">
          <xdr:nvSpPr>
            <xdr:cNvPr id="16995" name="Drop Down 611" hidden="1">
              <a:extLst>
                <a:ext uri="{63B3BB69-23CF-44E3-9099-C40C66FF867C}">
                  <a14:compatExt spid="_x0000_s16995"/>
                </a:ext>
                <a:ext uri="{FF2B5EF4-FFF2-40B4-BE49-F238E27FC236}">
                  <a16:creationId xmlns:a16="http://schemas.microsoft.com/office/drawing/2014/main" id="{00000000-0008-0000-0200-00006342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1314450</xdr:colOff>
          <xdr:row>31</xdr:row>
          <xdr:rowOff>0</xdr:rowOff>
        </xdr:from>
        <xdr:to>
          <xdr:col>2</xdr:col>
          <xdr:colOff>542925</xdr:colOff>
          <xdr:row>31</xdr:row>
          <xdr:rowOff>0</xdr:rowOff>
        </xdr:to>
        <xdr:sp macro="" textlink="">
          <xdr:nvSpPr>
            <xdr:cNvPr id="16996" name="Drop Down 612" hidden="1">
              <a:extLst>
                <a:ext uri="{63B3BB69-23CF-44E3-9099-C40C66FF867C}">
                  <a14:compatExt spid="_x0000_s16996"/>
                </a:ext>
                <a:ext uri="{FF2B5EF4-FFF2-40B4-BE49-F238E27FC236}">
                  <a16:creationId xmlns:a16="http://schemas.microsoft.com/office/drawing/2014/main" id="{00000000-0008-0000-0200-00006442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31</xdr:row>
          <xdr:rowOff>0</xdr:rowOff>
        </xdr:from>
        <xdr:to>
          <xdr:col>1</xdr:col>
          <xdr:colOff>1276350</xdr:colOff>
          <xdr:row>31</xdr:row>
          <xdr:rowOff>0</xdr:rowOff>
        </xdr:to>
        <xdr:sp macro="" textlink="">
          <xdr:nvSpPr>
            <xdr:cNvPr id="16997" name="Drop Down 613" hidden="1">
              <a:extLst>
                <a:ext uri="{63B3BB69-23CF-44E3-9099-C40C66FF867C}">
                  <a14:compatExt spid="_x0000_s16997"/>
                </a:ext>
                <a:ext uri="{FF2B5EF4-FFF2-40B4-BE49-F238E27FC236}">
                  <a16:creationId xmlns:a16="http://schemas.microsoft.com/office/drawing/2014/main" id="{00000000-0008-0000-0200-00006542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1314450</xdr:colOff>
          <xdr:row>31</xdr:row>
          <xdr:rowOff>0</xdr:rowOff>
        </xdr:from>
        <xdr:to>
          <xdr:col>2</xdr:col>
          <xdr:colOff>542925</xdr:colOff>
          <xdr:row>31</xdr:row>
          <xdr:rowOff>0</xdr:rowOff>
        </xdr:to>
        <xdr:sp macro="" textlink="">
          <xdr:nvSpPr>
            <xdr:cNvPr id="16998" name="Drop Down 614" hidden="1">
              <a:extLst>
                <a:ext uri="{63B3BB69-23CF-44E3-9099-C40C66FF867C}">
                  <a14:compatExt spid="_x0000_s16998"/>
                </a:ext>
                <a:ext uri="{FF2B5EF4-FFF2-40B4-BE49-F238E27FC236}">
                  <a16:creationId xmlns:a16="http://schemas.microsoft.com/office/drawing/2014/main" id="{00000000-0008-0000-0200-00006642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31</xdr:row>
          <xdr:rowOff>0</xdr:rowOff>
        </xdr:from>
        <xdr:to>
          <xdr:col>1</xdr:col>
          <xdr:colOff>1276350</xdr:colOff>
          <xdr:row>31</xdr:row>
          <xdr:rowOff>0</xdr:rowOff>
        </xdr:to>
        <xdr:sp macro="" textlink="">
          <xdr:nvSpPr>
            <xdr:cNvPr id="16999" name="Drop Down 615" hidden="1">
              <a:extLst>
                <a:ext uri="{63B3BB69-23CF-44E3-9099-C40C66FF867C}">
                  <a14:compatExt spid="_x0000_s16999"/>
                </a:ext>
                <a:ext uri="{FF2B5EF4-FFF2-40B4-BE49-F238E27FC236}">
                  <a16:creationId xmlns:a16="http://schemas.microsoft.com/office/drawing/2014/main" id="{00000000-0008-0000-0200-00006742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1314450</xdr:colOff>
          <xdr:row>31</xdr:row>
          <xdr:rowOff>0</xdr:rowOff>
        </xdr:from>
        <xdr:to>
          <xdr:col>2</xdr:col>
          <xdr:colOff>542925</xdr:colOff>
          <xdr:row>31</xdr:row>
          <xdr:rowOff>0</xdr:rowOff>
        </xdr:to>
        <xdr:sp macro="" textlink="">
          <xdr:nvSpPr>
            <xdr:cNvPr id="17000" name="Drop Down 616" hidden="1">
              <a:extLst>
                <a:ext uri="{63B3BB69-23CF-44E3-9099-C40C66FF867C}">
                  <a14:compatExt spid="_x0000_s17000"/>
                </a:ext>
                <a:ext uri="{FF2B5EF4-FFF2-40B4-BE49-F238E27FC236}">
                  <a16:creationId xmlns:a16="http://schemas.microsoft.com/office/drawing/2014/main" id="{00000000-0008-0000-0200-00006842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31</xdr:row>
          <xdr:rowOff>0</xdr:rowOff>
        </xdr:from>
        <xdr:to>
          <xdr:col>1</xdr:col>
          <xdr:colOff>1276350</xdr:colOff>
          <xdr:row>31</xdr:row>
          <xdr:rowOff>0</xdr:rowOff>
        </xdr:to>
        <xdr:sp macro="" textlink="">
          <xdr:nvSpPr>
            <xdr:cNvPr id="17001" name="Drop Down 617" hidden="1">
              <a:extLst>
                <a:ext uri="{63B3BB69-23CF-44E3-9099-C40C66FF867C}">
                  <a14:compatExt spid="_x0000_s17001"/>
                </a:ext>
                <a:ext uri="{FF2B5EF4-FFF2-40B4-BE49-F238E27FC236}">
                  <a16:creationId xmlns:a16="http://schemas.microsoft.com/office/drawing/2014/main" id="{00000000-0008-0000-0200-00006942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1314450</xdr:colOff>
          <xdr:row>31</xdr:row>
          <xdr:rowOff>0</xdr:rowOff>
        </xdr:from>
        <xdr:to>
          <xdr:col>2</xdr:col>
          <xdr:colOff>542925</xdr:colOff>
          <xdr:row>31</xdr:row>
          <xdr:rowOff>0</xdr:rowOff>
        </xdr:to>
        <xdr:sp macro="" textlink="">
          <xdr:nvSpPr>
            <xdr:cNvPr id="17002" name="Drop Down 618" hidden="1">
              <a:extLst>
                <a:ext uri="{63B3BB69-23CF-44E3-9099-C40C66FF867C}">
                  <a14:compatExt spid="_x0000_s17002"/>
                </a:ext>
                <a:ext uri="{FF2B5EF4-FFF2-40B4-BE49-F238E27FC236}">
                  <a16:creationId xmlns:a16="http://schemas.microsoft.com/office/drawing/2014/main" id="{00000000-0008-0000-0200-00006A42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31</xdr:row>
          <xdr:rowOff>0</xdr:rowOff>
        </xdr:from>
        <xdr:to>
          <xdr:col>1</xdr:col>
          <xdr:colOff>1276350</xdr:colOff>
          <xdr:row>31</xdr:row>
          <xdr:rowOff>0</xdr:rowOff>
        </xdr:to>
        <xdr:sp macro="" textlink="">
          <xdr:nvSpPr>
            <xdr:cNvPr id="17003" name="Drop Down 619" hidden="1">
              <a:extLst>
                <a:ext uri="{63B3BB69-23CF-44E3-9099-C40C66FF867C}">
                  <a14:compatExt spid="_x0000_s17003"/>
                </a:ext>
                <a:ext uri="{FF2B5EF4-FFF2-40B4-BE49-F238E27FC236}">
                  <a16:creationId xmlns:a16="http://schemas.microsoft.com/office/drawing/2014/main" id="{00000000-0008-0000-0200-00006B42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1314450</xdr:colOff>
          <xdr:row>31</xdr:row>
          <xdr:rowOff>0</xdr:rowOff>
        </xdr:from>
        <xdr:to>
          <xdr:col>2</xdr:col>
          <xdr:colOff>542925</xdr:colOff>
          <xdr:row>31</xdr:row>
          <xdr:rowOff>0</xdr:rowOff>
        </xdr:to>
        <xdr:sp macro="" textlink="">
          <xdr:nvSpPr>
            <xdr:cNvPr id="17004" name="Drop Down 620" hidden="1">
              <a:extLst>
                <a:ext uri="{63B3BB69-23CF-44E3-9099-C40C66FF867C}">
                  <a14:compatExt spid="_x0000_s17004"/>
                </a:ext>
                <a:ext uri="{FF2B5EF4-FFF2-40B4-BE49-F238E27FC236}">
                  <a16:creationId xmlns:a16="http://schemas.microsoft.com/office/drawing/2014/main" id="{00000000-0008-0000-0200-00006C42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31</xdr:row>
          <xdr:rowOff>0</xdr:rowOff>
        </xdr:from>
        <xdr:to>
          <xdr:col>1</xdr:col>
          <xdr:colOff>1276350</xdr:colOff>
          <xdr:row>31</xdr:row>
          <xdr:rowOff>0</xdr:rowOff>
        </xdr:to>
        <xdr:sp macro="" textlink="">
          <xdr:nvSpPr>
            <xdr:cNvPr id="17005" name="Drop Down 621" hidden="1">
              <a:extLst>
                <a:ext uri="{63B3BB69-23CF-44E3-9099-C40C66FF867C}">
                  <a14:compatExt spid="_x0000_s17005"/>
                </a:ext>
                <a:ext uri="{FF2B5EF4-FFF2-40B4-BE49-F238E27FC236}">
                  <a16:creationId xmlns:a16="http://schemas.microsoft.com/office/drawing/2014/main" id="{00000000-0008-0000-0200-00006D42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1314450</xdr:colOff>
          <xdr:row>31</xdr:row>
          <xdr:rowOff>0</xdr:rowOff>
        </xdr:from>
        <xdr:to>
          <xdr:col>2</xdr:col>
          <xdr:colOff>542925</xdr:colOff>
          <xdr:row>31</xdr:row>
          <xdr:rowOff>0</xdr:rowOff>
        </xdr:to>
        <xdr:sp macro="" textlink="">
          <xdr:nvSpPr>
            <xdr:cNvPr id="17006" name="Drop Down 622" hidden="1">
              <a:extLst>
                <a:ext uri="{63B3BB69-23CF-44E3-9099-C40C66FF867C}">
                  <a14:compatExt spid="_x0000_s17006"/>
                </a:ext>
                <a:ext uri="{FF2B5EF4-FFF2-40B4-BE49-F238E27FC236}">
                  <a16:creationId xmlns:a16="http://schemas.microsoft.com/office/drawing/2014/main" id="{00000000-0008-0000-0200-00006E42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31</xdr:row>
          <xdr:rowOff>0</xdr:rowOff>
        </xdr:from>
        <xdr:to>
          <xdr:col>1</xdr:col>
          <xdr:colOff>1276350</xdr:colOff>
          <xdr:row>31</xdr:row>
          <xdr:rowOff>0</xdr:rowOff>
        </xdr:to>
        <xdr:sp macro="" textlink="">
          <xdr:nvSpPr>
            <xdr:cNvPr id="17007" name="Drop Down 623" hidden="1">
              <a:extLst>
                <a:ext uri="{63B3BB69-23CF-44E3-9099-C40C66FF867C}">
                  <a14:compatExt spid="_x0000_s17007"/>
                </a:ext>
                <a:ext uri="{FF2B5EF4-FFF2-40B4-BE49-F238E27FC236}">
                  <a16:creationId xmlns:a16="http://schemas.microsoft.com/office/drawing/2014/main" id="{00000000-0008-0000-0200-00006F42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1314450</xdr:colOff>
          <xdr:row>31</xdr:row>
          <xdr:rowOff>0</xdr:rowOff>
        </xdr:from>
        <xdr:to>
          <xdr:col>2</xdr:col>
          <xdr:colOff>542925</xdr:colOff>
          <xdr:row>31</xdr:row>
          <xdr:rowOff>0</xdr:rowOff>
        </xdr:to>
        <xdr:sp macro="" textlink="">
          <xdr:nvSpPr>
            <xdr:cNvPr id="17008" name="Drop Down 624" hidden="1">
              <a:extLst>
                <a:ext uri="{63B3BB69-23CF-44E3-9099-C40C66FF867C}">
                  <a14:compatExt spid="_x0000_s17008"/>
                </a:ext>
                <a:ext uri="{FF2B5EF4-FFF2-40B4-BE49-F238E27FC236}">
                  <a16:creationId xmlns:a16="http://schemas.microsoft.com/office/drawing/2014/main" id="{00000000-0008-0000-0200-00007042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31</xdr:row>
          <xdr:rowOff>0</xdr:rowOff>
        </xdr:from>
        <xdr:to>
          <xdr:col>1</xdr:col>
          <xdr:colOff>1276350</xdr:colOff>
          <xdr:row>31</xdr:row>
          <xdr:rowOff>0</xdr:rowOff>
        </xdr:to>
        <xdr:sp macro="" textlink="">
          <xdr:nvSpPr>
            <xdr:cNvPr id="17009" name="Drop Down 625" hidden="1">
              <a:extLst>
                <a:ext uri="{63B3BB69-23CF-44E3-9099-C40C66FF867C}">
                  <a14:compatExt spid="_x0000_s17009"/>
                </a:ext>
                <a:ext uri="{FF2B5EF4-FFF2-40B4-BE49-F238E27FC236}">
                  <a16:creationId xmlns:a16="http://schemas.microsoft.com/office/drawing/2014/main" id="{00000000-0008-0000-0200-00007142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1314450</xdr:colOff>
          <xdr:row>31</xdr:row>
          <xdr:rowOff>0</xdr:rowOff>
        </xdr:from>
        <xdr:to>
          <xdr:col>2</xdr:col>
          <xdr:colOff>542925</xdr:colOff>
          <xdr:row>31</xdr:row>
          <xdr:rowOff>0</xdr:rowOff>
        </xdr:to>
        <xdr:sp macro="" textlink="">
          <xdr:nvSpPr>
            <xdr:cNvPr id="17010" name="Drop Down 626" hidden="1">
              <a:extLst>
                <a:ext uri="{63B3BB69-23CF-44E3-9099-C40C66FF867C}">
                  <a14:compatExt spid="_x0000_s17010"/>
                </a:ext>
                <a:ext uri="{FF2B5EF4-FFF2-40B4-BE49-F238E27FC236}">
                  <a16:creationId xmlns:a16="http://schemas.microsoft.com/office/drawing/2014/main" id="{00000000-0008-0000-0200-00007242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31</xdr:row>
          <xdr:rowOff>0</xdr:rowOff>
        </xdr:from>
        <xdr:to>
          <xdr:col>1</xdr:col>
          <xdr:colOff>1276350</xdr:colOff>
          <xdr:row>31</xdr:row>
          <xdr:rowOff>0</xdr:rowOff>
        </xdr:to>
        <xdr:sp macro="" textlink="">
          <xdr:nvSpPr>
            <xdr:cNvPr id="17011" name="Drop Down 627" hidden="1">
              <a:extLst>
                <a:ext uri="{63B3BB69-23CF-44E3-9099-C40C66FF867C}">
                  <a14:compatExt spid="_x0000_s17011"/>
                </a:ext>
                <a:ext uri="{FF2B5EF4-FFF2-40B4-BE49-F238E27FC236}">
                  <a16:creationId xmlns:a16="http://schemas.microsoft.com/office/drawing/2014/main" id="{00000000-0008-0000-0200-00007342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1314450</xdr:colOff>
          <xdr:row>31</xdr:row>
          <xdr:rowOff>0</xdr:rowOff>
        </xdr:from>
        <xdr:to>
          <xdr:col>2</xdr:col>
          <xdr:colOff>542925</xdr:colOff>
          <xdr:row>31</xdr:row>
          <xdr:rowOff>0</xdr:rowOff>
        </xdr:to>
        <xdr:sp macro="" textlink="">
          <xdr:nvSpPr>
            <xdr:cNvPr id="17012" name="Drop Down 628" hidden="1">
              <a:extLst>
                <a:ext uri="{63B3BB69-23CF-44E3-9099-C40C66FF867C}">
                  <a14:compatExt spid="_x0000_s17012"/>
                </a:ext>
                <a:ext uri="{FF2B5EF4-FFF2-40B4-BE49-F238E27FC236}">
                  <a16:creationId xmlns:a16="http://schemas.microsoft.com/office/drawing/2014/main" id="{00000000-0008-0000-0200-00007442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31</xdr:row>
          <xdr:rowOff>0</xdr:rowOff>
        </xdr:from>
        <xdr:to>
          <xdr:col>1</xdr:col>
          <xdr:colOff>1276350</xdr:colOff>
          <xdr:row>31</xdr:row>
          <xdr:rowOff>0</xdr:rowOff>
        </xdr:to>
        <xdr:sp macro="" textlink="">
          <xdr:nvSpPr>
            <xdr:cNvPr id="17013" name="Drop Down 629" hidden="1">
              <a:extLst>
                <a:ext uri="{63B3BB69-23CF-44E3-9099-C40C66FF867C}">
                  <a14:compatExt spid="_x0000_s17013"/>
                </a:ext>
                <a:ext uri="{FF2B5EF4-FFF2-40B4-BE49-F238E27FC236}">
                  <a16:creationId xmlns:a16="http://schemas.microsoft.com/office/drawing/2014/main" id="{00000000-0008-0000-0200-00007542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1314450</xdr:colOff>
          <xdr:row>31</xdr:row>
          <xdr:rowOff>0</xdr:rowOff>
        </xdr:from>
        <xdr:to>
          <xdr:col>2</xdr:col>
          <xdr:colOff>542925</xdr:colOff>
          <xdr:row>31</xdr:row>
          <xdr:rowOff>0</xdr:rowOff>
        </xdr:to>
        <xdr:sp macro="" textlink="">
          <xdr:nvSpPr>
            <xdr:cNvPr id="17014" name="Drop Down 630" hidden="1">
              <a:extLst>
                <a:ext uri="{63B3BB69-23CF-44E3-9099-C40C66FF867C}">
                  <a14:compatExt spid="_x0000_s17014"/>
                </a:ext>
                <a:ext uri="{FF2B5EF4-FFF2-40B4-BE49-F238E27FC236}">
                  <a16:creationId xmlns:a16="http://schemas.microsoft.com/office/drawing/2014/main" id="{00000000-0008-0000-0200-00007642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31</xdr:row>
          <xdr:rowOff>0</xdr:rowOff>
        </xdr:from>
        <xdr:to>
          <xdr:col>1</xdr:col>
          <xdr:colOff>1276350</xdr:colOff>
          <xdr:row>31</xdr:row>
          <xdr:rowOff>0</xdr:rowOff>
        </xdr:to>
        <xdr:sp macro="" textlink="">
          <xdr:nvSpPr>
            <xdr:cNvPr id="17015" name="Drop Down 631" hidden="1">
              <a:extLst>
                <a:ext uri="{63B3BB69-23CF-44E3-9099-C40C66FF867C}">
                  <a14:compatExt spid="_x0000_s17015"/>
                </a:ext>
                <a:ext uri="{FF2B5EF4-FFF2-40B4-BE49-F238E27FC236}">
                  <a16:creationId xmlns:a16="http://schemas.microsoft.com/office/drawing/2014/main" id="{00000000-0008-0000-0200-00007742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1314450</xdr:colOff>
          <xdr:row>31</xdr:row>
          <xdr:rowOff>0</xdr:rowOff>
        </xdr:from>
        <xdr:to>
          <xdr:col>2</xdr:col>
          <xdr:colOff>542925</xdr:colOff>
          <xdr:row>31</xdr:row>
          <xdr:rowOff>0</xdr:rowOff>
        </xdr:to>
        <xdr:sp macro="" textlink="">
          <xdr:nvSpPr>
            <xdr:cNvPr id="17016" name="Drop Down 632" hidden="1">
              <a:extLst>
                <a:ext uri="{63B3BB69-23CF-44E3-9099-C40C66FF867C}">
                  <a14:compatExt spid="_x0000_s17016"/>
                </a:ext>
                <a:ext uri="{FF2B5EF4-FFF2-40B4-BE49-F238E27FC236}">
                  <a16:creationId xmlns:a16="http://schemas.microsoft.com/office/drawing/2014/main" id="{00000000-0008-0000-0200-00007842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31</xdr:row>
          <xdr:rowOff>0</xdr:rowOff>
        </xdr:from>
        <xdr:to>
          <xdr:col>1</xdr:col>
          <xdr:colOff>1276350</xdr:colOff>
          <xdr:row>31</xdr:row>
          <xdr:rowOff>0</xdr:rowOff>
        </xdr:to>
        <xdr:sp macro="" textlink="">
          <xdr:nvSpPr>
            <xdr:cNvPr id="17017" name="Drop Down 633" hidden="1">
              <a:extLst>
                <a:ext uri="{63B3BB69-23CF-44E3-9099-C40C66FF867C}">
                  <a14:compatExt spid="_x0000_s17017"/>
                </a:ext>
                <a:ext uri="{FF2B5EF4-FFF2-40B4-BE49-F238E27FC236}">
                  <a16:creationId xmlns:a16="http://schemas.microsoft.com/office/drawing/2014/main" id="{00000000-0008-0000-0200-00007942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1314450</xdr:colOff>
          <xdr:row>31</xdr:row>
          <xdr:rowOff>0</xdr:rowOff>
        </xdr:from>
        <xdr:to>
          <xdr:col>2</xdr:col>
          <xdr:colOff>542925</xdr:colOff>
          <xdr:row>31</xdr:row>
          <xdr:rowOff>0</xdr:rowOff>
        </xdr:to>
        <xdr:sp macro="" textlink="">
          <xdr:nvSpPr>
            <xdr:cNvPr id="17018" name="Drop Down 634" hidden="1">
              <a:extLst>
                <a:ext uri="{63B3BB69-23CF-44E3-9099-C40C66FF867C}">
                  <a14:compatExt spid="_x0000_s17018"/>
                </a:ext>
                <a:ext uri="{FF2B5EF4-FFF2-40B4-BE49-F238E27FC236}">
                  <a16:creationId xmlns:a16="http://schemas.microsoft.com/office/drawing/2014/main" id="{00000000-0008-0000-0200-00007A42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31</xdr:row>
          <xdr:rowOff>0</xdr:rowOff>
        </xdr:from>
        <xdr:to>
          <xdr:col>1</xdr:col>
          <xdr:colOff>1276350</xdr:colOff>
          <xdr:row>31</xdr:row>
          <xdr:rowOff>0</xdr:rowOff>
        </xdr:to>
        <xdr:sp macro="" textlink="">
          <xdr:nvSpPr>
            <xdr:cNvPr id="17019" name="Drop Down 635" hidden="1">
              <a:extLst>
                <a:ext uri="{63B3BB69-23CF-44E3-9099-C40C66FF867C}">
                  <a14:compatExt spid="_x0000_s17019"/>
                </a:ext>
                <a:ext uri="{FF2B5EF4-FFF2-40B4-BE49-F238E27FC236}">
                  <a16:creationId xmlns:a16="http://schemas.microsoft.com/office/drawing/2014/main" id="{00000000-0008-0000-0200-00007B42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1314450</xdr:colOff>
          <xdr:row>31</xdr:row>
          <xdr:rowOff>0</xdr:rowOff>
        </xdr:from>
        <xdr:to>
          <xdr:col>2</xdr:col>
          <xdr:colOff>542925</xdr:colOff>
          <xdr:row>31</xdr:row>
          <xdr:rowOff>0</xdr:rowOff>
        </xdr:to>
        <xdr:sp macro="" textlink="">
          <xdr:nvSpPr>
            <xdr:cNvPr id="17020" name="Drop Down 636" hidden="1">
              <a:extLst>
                <a:ext uri="{63B3BB69-23CF-44E3-9099-C40C66FF867C}">
                  <a14:compatExt spid="_x0000_s17020"/>
                </a:ext>
                <a:ext uri="{FF2B5EF4-FFF2-40B4-BE49-F238E27FC236}">
                  <a16:creationId xmlns:a16="http://schemas.microsoft.com/office/drawing/2014/main" id="{00000000-0008-0000-0200-00007C42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31</xdr:row>
          <xdr:rowOff>0</xdr:rowOff>
        </xdr:from>
        <xdr:to>
          <xdr:col>1</xdr:col>
          <xdr:colOff>1276350</xdr:colOff>
          <xdr:row>31</xdr:row>
          <xdr:rowOff>0</xdr:rowOff>
        </xdr:to>
        <xdr:sp macro="" textlink="">
          <xdr:nvSpPr>
            <xdr:cNvPr id="17021" name="Drop Down 637" hidden="1">
              <a:extLst>
                <a:ext uri="{63B3BB69-23CF-44E3-9099-C40C66FF867C}">
                  <a14:compatExt spid="_x0000_s17021"/>
                </a:ext>
                <a:ext uri="{FF2B5EF4-FFF2-40B4-BE49-F238E27FC236}">
                  <a16:creationId xmlns:a16="http://schemas.microsoft.com/office/drawing/2014/main" id="{00000000-0008-0000-0200-00007D42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1314450</xdr:colOff>
          <xdr:row>31</xdr:row>
          <xdr:rowOff>0</xdr:rowOff>
        </xdr:from>
        <xdr:to>
          <xdr:col>2</xdr:col>
          <xdr:colOff>542925</xdr:colOff>
          <xdr:row>31</xdr:row>
          <xdr:rowOff>0</xdr:rowOff>
        </xdr:to>
        <xdr:sp macro="" textlink="">
          <xdr:nvSpPr>
            <xdr:cNvPr id="17022" name="Drop Down 638" hidden="1">
              <a:extLst>
                <a:ext uri="{63B3BB69-23CF-44E3-9099-C40C66FF867C}">
                  <a14:compatExt spid="_x0000_s17022"/>
                </a:ext>
                <a:ext uri="{FF2B5EF4-FFF2-40B4-BE49-F238E27FC236}">
                  <a16:creationId xmlns:a16="http://schemas.microsoft.com/office/drawing/2014/main" id="{00000000-0008-0000-0200-00007E42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31</xdr:row>
          <xdr:rowOff>0</xdr:rowOff>
        </xdr:from>
        <xdr:to>
          <xdr:col>1</xdr:col>
          <xdr:colOff>1276350</xdr:colOff>
          <xdr:row>31</xdr:row>
          <xdr:rowOff>0</xdr:rowOff>
        </xdr:to>
        <xdr:sp macro="" textlink="">
          <xdr:nvSpPr>
            <xdr:cNvPr id="17023" name="Drop Down 639" hidden="1">
              <a:extLst>
                <a:ext uri="{63B3BB69-23CF-44E3-9099-C40C66FF867C}">
                  <a14:compatExt spid="_x0000_s17023"/>
                </a:ext>
                <a:ext uri="{FF2B5EF4-FFF2-40B4-BE49-F238E27FC236}">
                  <a16:creationId xmlns:a16="http://schemas.microsoft.com/office/drawing/2014/main" id="{00000000-0008-0000-0200-00007F42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1314450</xdr:colOff>
          <xdr:row>31</xdr:row>
          <xdr:rowOff>0</xdr:rowOff>
        </xdr:from>
        <xdr:to>
          <xdr:col>2</xdr:col>
          <xdr:colOff>542925</xdr:colOff>
          <xdr:row>31</xdr:row>
          <xdr:rowOff>0</xdr:rowOff>
        </xdr:to>
        <xdr:sp macro="" textlink="">
          <xdr:nvSpPr>
            <xdr:cNvPr id="17024" name="Drop Down 640" hidden="1">
              <a:extLst>
                <a:ext uri="{63B3BB69-23CF-44E3-9099-C40C66FF867C}">
                  <a14:compatExt spid="_x0000_s17024"/>
                </a:ext>
                <a:ext uri="{FF2B5EF4-FFF2-40B4-BE49-F238E27FC236}">
                  <a16:creationId xmlns:a16="http://schemas.microsoft.com/office/drawing/2014/main" id="{00000000-0008-0000-0200-00008042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31</xdr:row>
          <xdr:rowOff>0</xdr:rowOff>
        </xdr:from>
        <xdr:to>
          <xdr:col>1</xdr:col>
          <xdr:colOff>1276350</xdr:colOff>
          <xdr:row>31</xdr:row>
          <xdr:rowOff>0</xdr:rowOff>
        </xdr:to>
        <xdr:sp macro="" textlink="">
          <xdr:nvSpPr>
            <xdr:cNvPr id="17025" name="Drop Down 641" hidden="1">
              <a:extLst>
                <a:ext uri="{63B3BB69-23CF-44E3-9099-C40C66FF867C}">
                  <a14:compatExt spid="_x0000_s17025"/>
                </a:ext>
                <a:ext uri="{FF2B5EF4-FFF2-40B4-BE49-F238E27FC236}">
                  <a16:creationId xmlns:a16="http://schemas.microsoft.com/office/drawing/2014/main" id="{00000000-0008-0000-0200-00008142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1314450</xdr:colOff>
          <xdr:row>31</xdr:row>
          <xdr:rowOff>0</xdr:rowOff>
        </xdr:from>
        <xdr:to>
          <xdr:col>2</xdr:col>
          <xdr:colOff>542925</xdr:colOff>
          <xdr:row>31</xdr:row>
          <xdr:rowOff>0</xdr:rowOff>
        </xdr:to>
        <xdr:sp macro="" textlink="">
          <xdr:nvSpPr>
            <xdr:cNvPr id="17026" name="Drop Down 642" hidden="1">
              <a:extLst>
                <a:ext uri="{63B3BB69-23CF-44E3-9099-C40C66FF867C}">
                  <a14:compatExt spid="_x0000_s17026"/>
                </a:ext>
                <a:ext uri="{FF2B5EF4-FFF2-40B4-BE49-F238E27FC236}">
                  <a16:creationId xmlns:a16="http://schemas.microsoft.com/office/drawing/2014/main" id="{00000000-0008-0000-0200-00008242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31</xdr:row>
          <xdr:rowOff>0</xdr:rowOff>
        </xdr:from>
        <xdr:to>
          <xdr:col>1</xdr:col>
          <xdr:colOff>1276350</xdr:colOff>
          <xdr:row>31</xdr:row>
          <xdr:rowOff>0</xdr:rowOff>
        </xdr:to>
        <xdr:sp macro="" textlink="">
          <xdr:nvSpPr>
            <xdr:cNvPr id="17027" name="Drop Down 643" hidden="1">
              <a:extLst>
                <a:ext uri="{63B3BB69-23CF-44E3-9099-C40C66FF867C}">
                  <a14:compatExt spid="_x0000_s17027"/>
                </a:ext>
                <a:ext uri="{FF2B5EF4-FFF2-40B4-BE49-F238E27FC236}">
                  <a16:creationId xmlns:a16="http://schemas.microsoft.com/office/drawing/2014/main" id="{00000000-0008-0000-0200-00008342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1314450</xdr:colOff>
          <xdr:row>31</xdr:row>
          <xdr:rowOff>0</xdr:rowOff>
        </xdr:from>
        <xdr:to>
          <xdr:col>2</xdr:col>
          <xdr:colOff>542925</xdr:colOff>
          <xdr:row>31</xdr:row>
          <xdr:rowOff>0</xdr:rowOff>
        </xdr:to>
        <xdr:sp macro="" textlink="">
          <xdr:nvSpPr>
            <xdr:cNvPr id="17028" name="Drop Down 644" hidden="1">
              <a:extLst>
                <a:ext uri="{63B3BB69-23CF-44E3-9099-C40C66FF867C}">
                  <a14:compatExt spid="_x0000_s17028"/>
                </a:ext>
                <a:ext uri="{FF2B5EF4-FFF2-40B4-BE49-F238E27FC236}">
                  <a16:creationId xmlns:a16="http://schemas.microsoft.com/office/drawing/2014/main" id="{00000000-0008-0000-0200-00008442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31</xdr:row>
          <xdr:rowOff>0</xdr:rowOff>
        </xdr:from>
        <xdr:to>
          <xdr:col>1</xdr:col>
          <xdr:colOff>1276350</xdr:colOff>
          <xdr:row>31</xdr:row>
          <xdr:rowOff>0</xdr:rowOff>
        </xdr:to>
        <xdr:sp macro="" textlink="">
          <xdr:nvSpPr>
            <xdr:cNvPr id="17029" name="Drop Down 645" hidden="1">
              <a:extLst>
                <a:ext uri="{63B3BB69-23CF-44E3-9099-C40C66FF867C}">
                  <a14:compatExt spid="_x0000_s17029"/>
                </a:ext>
                <a:ext uri="{FF2B5EF4-FFF2-40B4-BE49-F238E27FC236}">
                  <a16:creationId xmlns:a16="http://schemas.microsoft.com/office/drawing/2014/main" id="{00000000-0008-0000-0200-00008542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1314450</xdr:colOff>
          <xdr:row>31</xdr:row>
          <xdr:rowOff>0</xdr:rowOff>
        </xdr:from>
        <xdr:to>
          <xdr:col>2</xdr:col>
          <xdr:colOff>542925</xdr:colOff>
          <xdr:row>31</xdr:row>
          <xdr:rowOff>0</xdr:rowOff>
        </xdr:to>
        <xdr:sp macro="" textlink="">
          <xdr:nvSpPr>
            <xdr:cNvPr id="17030" name="Drop Down 646" hidden="1">
              <a:extLst>
                <a:ext uri="{63B3BB69-23CF-44E3-9099-C40C66FF867C}">
                  <a14:compatExt spid="_x0000_s17030"/>
                </a:ext>
                <a:ext uri="{FF2B5EF4-FFF2-40B4-BE49-F238E27FC236}">
                  <a16:creationId xmlns:a16="http://schemas.microsoft.com/office/drawing/2014/main" id="{00000000-0008-0000-0200-00008642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31</xdr:row>
          <xdr:rowOff>0</xdr:rowOff>
        </xdr:from>
        <xdr:to>
          <xdr:col>1</xdr:col>
          <xdr:colOff>1276350</xdr:colOff>
          <xdr:row>31</xdr:row>
          <xdr:rowOff>0</xdr:rowOff>
        </xdr:to>
        <xdr:sp macro="" textlink="">
          <xdr:nvSpPr>
            <xdr:cNvPr id="17031" name="Drop Down 647" hidden="1">
              <a:extLst>
                <a:ext uri="{63B3BB69-23CF-44E3-9099-C40C66FF867C}">
                  <a14:compatExt spid="_x0000_s17031"/>
                </a:ext>
                <a:ext uri="{FF2B5EF4-FFF2-40B4-BE49-F238E27FC236}">
                  <a16:creationId xmlns:a16="http://schemas.microsoft.com/office/drawing/2014/main" id="{00000000-0008-0000-0200-00008742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1314450</xdr:colOff>
          <xdr:row>31</xdr:row>
          <xdr:rowOff>0</xdr:rowOff>
        </xdr:from>
        <xdr:to>
          <xdr:col>2</xdr:col>
          <xdr:colOff>542925</xdr:colOff>
          <xdr:row>31</xdr:row>
          <xdr:rowOff>0</xdr:rowOff>
        </xdr:to>
        <xdr:sp macro="" textlink="">
          <xdr:nvSpPr>
            <xdr:cNvPr id="17032" name="Drop Down 648" hidden="1">
              <a:extLst>
                <a:ext uri="{63B3BB69-23CF-44E3-9099-C40C66FF867C}">
                  <a14:compatExt spid="_x0000_s17032"/>
                </a:ext>
                <a:ext uri="{FF2B5EF4-FFF2-40B4-BE49-F238E27FC236}">
                  <a16:creationId xmlns:a16="http://schemas.microsoft.com/office/drawing/2014/main" id="{00000000-0008-0000-0200-00008842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31</xdr:row>
          <xdr:rowOff>0</xdr:rowOff>
        </xdr:from>
        <xdr:to>
          <xdr:col>1</xdr:col>
          <xdr:colOff>1276350</xdr:colOff>
          <xdr:row>31</xdr:row>
          <xdr:rowOff>0</xdr:rowOff>
        </xdr:to>
        <xdr:sp macro="" textlink="">
          <xdr:nvSpPr>
            <xdr:cNvPr id="17033" name="Drop Down 649" hidden="1">
              <a:extLst>
                <a:ext uri="{63B3BB69-23CF-44E3-9099-C40C66FF867C}">
                  <a14:compatExt spid="_x0000_s17033"/>
                </a:ext>
                <a:ext uri="{FF2B5EF4-FFF2-40B4-BE49-F238E27FC236}">
                  <a16:creationId xmlns:a16="http://schemas.microsoft.com/office/drawing/2014/main" id="{00000000-0008-0000-0200-00008942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1314450</xdr:colOff>
          <xdr:row>31</xdr:row>
          <xdr:rowOff>0</xdr:rowOff>
        </xdr:from>
        <xdr:to>
          <xdr:col>2</xdr:col>
          <xdr:colOff>542925</xdr:colOff>
          <xdr:row>31</xdr:row>
          <xdr:rowOff>0</xdr:rowOff>
        </xdr:to>
        <xdr:sp macro="" textlink="">
          <xdr:nvSpPr>
            <xdr:cNvPr id="17034" name="Drop Down 650" hidden="1">
              <a:extLst>
                <a:ext uri="{63B3BB69-23CF-44E3-9099-C40C66FF867C}">
                  <a14:compatExt spid="_x0000_s17034"/>
                </a:ext>
                <a:ext uri="{FF2B5EF4-FFF2-40B4-BE49-F238E27FC236}">
                  <a16:creationId xmlns:a16="http://schemas.microsoft.com/office/drawing/2014/main" id="{00000000-0008-0000-0200-00008A42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31</xdr:row>
          <xdr:rowOff>0</xdr:rowOff>
        </xdr:from>
        <xdr:to>
          <xdr:col>1</xdr:col>
          <xdr:colOff>1276350</xdr:colOff>
          <xdr:row>31</xdr:row>
          <xdr:rowOff>0</xdr:rowOff>
        </xdr:to>
        <xdr:sp macro="" textlink="">
          <xdr:nvSpPr>
            <xdr:cNvPr id="17035" name="Drop Down 651" hidden="1">
              <a:extLst>
                <a:ext uri="{63B3BB69-23CF-44E3-9099-C40C66FF867C}">
                  <a14:compatExt spid="_x0000_s17035"/>
                </a:ext>
                <a:ext uri="{FF2B5EF4-FFF2-40B4-BE49-F238E27FC236}">
                  <a16:creationId xmlns:a16="http://schemas.microsoft.com/office/drawing/2014/main" id="{00000000-0008-0000-0200-00008B42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1314450</xdr:colOff>
          <xdr:row>31</xdr:row>
          <xdr:rowOff>0</xdr:rowOff>
        </xdr:from>
        <xdr:to>
          <xdr:col>2</xdr:col>
          <xdr:colOff>542925</xdr:colOff>
          <xdr:row>31</xdr:row>
          <xdr:rowOff>0</xdr:rowOff>
        </xdr:to>
        <xdr:sp macro="" textlink="">
          <xdr:nvSpPr>
            <xdr:cNvPr id="17036" name="Drop Down 652" hidden="1">
              <a:extLst>
                <a:ext uri="{63B3BB69-23CF-44E3-9099-C40C66FF867C}">
                  <a14:compatExt spid="_x0000_s17036"/>
                </a:ext>
                <a:ext uri="{FF2B5EF4-FFF2-40B4-BE49-F238E27FC236}">
                  <a16:creationId xmlns:a16="http://schemas.microsoft.com/office/drawing/2014/main" id="{00000000-0008-0000-0200-00008C42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31</xdr:row>
          <xdr:rowOff>0</xdr:rowOff>
        </xdr:from>
        <xdr:to>
          <xdr:col>1</xdr:col>
          <xdr:colOff>1276350</xdr:colOff>
          <xdr:row>31</xdr:row>
          <xdr:rowOff>0</xdr:rowOff>
        </xdr:to>
        <xdr:sp macro="" textlink="">
          <xdr:nvSpPr>
            <xdr:cNvPr id="17037" name="Drop Down 653" hidden="1">
              <a:extLst>
                <a:ext uri="{63B3BB69-23CF-44E3-9099-C40C66FF867C}">
                  <a14:compatExt spid="_x0000_s17037"/>
                </a:ext>
                <a:ext uri="{FF2B5EF4-FFF2-40B4-BE49-F238E27FC236}">
                  <a16:creationId xmlns:a16="http://schemas.microsoft.com/office/drawing/2014/main" id="{00000000-0008-0000-0200-00008D42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1314450</xdr:colOff>
          <xdr:row>31</xdr:row>
          <xdr:rowOff>0</xdr:rowOff>
        </xdr:from>
        <xdr:to>
          <xdr:col>2</xdr:col>
          <xdr:colOff>542925</xdr:colOff>
          <xdr:row>31</xdr:row>
          <xdr:rowOff>0</xdr:rowOff>
        </xdr:to>
        <xdr:sp macro="" textlink="">
          <xdr:nvSpPr>
            <xdr:cNvPr id="17038" name="Drop Down 654" hidden="1">
              <a:extLst>
                <a:ext uri="{63B3BB69-23CF-44E3-9099-C40C66FF867C}">
                  <a14:compatExt spid="_x0000_s17038"/>
                </a:ext>
                <a:ext uri="{FF2B5EF4-FFF2-40B4-BE49-F238E27FC236}">
                  <a16:creationId xmlns:a16="http://schemas.microsoft.com/office/drawing/2014/main" id="{00000000-0008-0000-0200-00008E42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31</xdr:row>
          <xdr:rowOff>0</xdr:rowOff>
        </xdr:from>
        <xdr:to>
          <xdr:col>1</xdr:col>
          <xdr:colOff>1276350</xdr:colOff>
          <xdr:row>31</xdr:row>
          <xdr:rowOff>0</xdr:rowOff>
        </xdr:to>
        <xdr:sp macro="" textlink="">
          <xdr:nvSpPr>
            <xdr:cNvPr id="17039" name="Drop Down 655" hidden="1">
              <a:extLst>
                <a:ext uri="{63B3BB69-23CF-44E3-9099-C40C66FF867C}">
                  <a14:compatExt spid="_x0000_s17039"/>
                </a:ext>
                <a:ext uri="{FF2B5EF4-FFF2-40B4-BE49-F238E27FC236}">
                  <a16:creationId xmlns:a16="http://schemas.microsoft.com/office/drawing/2014/main" id="{00000000-0008-0000-0200-00008F42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1314450</xdr:colOff>
          <xdr:row>31</xdr:row>
          <xdr:rowOff>0</xdr:rowOff>
        </xdr:from>
        <xdr:to>
          <xdr:col>2</xdr:col>
          <xdr:colOff>542925</xdr:colOff>
          <xdr:row>31</xdr:row>
          <xdr:rowOff>0</xdr:rowOff>
        </xdr:to>
        <xdr:sp macro="" textlink="">
          <xdr:nvSpPr>
            <xdr:cNvPr id="17040" name="Drop Down 656" hidden="1">
              <a:extLst>
                <a:ext uri="{63B3BB69-23CF-44E3-9099-C40C66FF867C}">
                  <a14:compatExt spid="_x0000_s17040"/>
                </a:ext>
                <a:ext uri="{FF2B5EF4-FFF2-40B4-BE49-F238E27FC236}">
                  <a16:creationId xmlns:a16="http://schemas.microsoft.com/office/drawing/2014/main" id="{00000000-0008-0000-0200-00009042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31</xdr:row>
          <xdr:rowOff>0</xdr:rowOff>
        </xdr:from>
        <xdr:to>
          <xdr:col>1</xdr:col>
          <xdr:colOff>1276350</xdr:colOff>
          <xdr:row>31</xdr:row>
          <xdr:rowOff>0</xdr:rowOff>
        </xdr:to>
        <xdr:sp macro="" textlink="">
          <xdr:nvSpPr>
            <xdr:cNvPr id="17041" name="Drop Down 657" hidden="1">
              <a:extLst>
                <a:ext uri="{63B3BB69-23CF-44E3-9099-C40C66FF867C}">
                  <a14:compatExt spid="_x0000_s17041"/>
                </a:ext>
                <a:ext uri="{FF2B5EF4-FFF2-40B4-BE49-F238E27FC236}">
                  <a16:creationId xmlns:a16="http://schemas.microsoft.com/office/drawing/2014/main" id="{00000000-0008-0000-0200-00009142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1314450</xdr:colOff>
          <xdr:row>31</xdr:row>
          <xdr:rowOff>0</xdr:rowOff>
        </xdr:from>
        <xdr:to>
          <xdr:col>2</xdr:col>
          <xdr:colOff>542925</xdr:colOff>
          <xdr:row>31</xdr:row>
          <xdr:rowOff>0</xdr:rowOff>
        </xdr:to>
        <xdr:sp macro="" textlink="">
          <xdr:nvSpPr>
            <xdr:cNvPr id="17042" name="Drop Down 658" hidden="1">
              <a:extLst>
                <a:ext uri="{63B3BB69-23CF-44E3-9099-C40C66FF867C}">
                  <a14:compatExt spid="_x0000_s17042"/>
                </a:ext>
                <a:ext uri="{FF2B5EF4-FFF2-40B4-BE49-F238E27FC236}">
                  <a16:creationId xmlns:a16="http://schemas.microsoft.com/office/drawing/2014/main" id="{00000000-0008-0000-0200-00009242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31</xdr:row>
          <xdr:rowOff>0</xdr:rowOff>
        </xdr:from>
        <xdr:to>
          <xdr:col>1</xdr:col>
          <xdr:colOff>1276350</xdr:colOff>
          <xdr:row>31</xdr:row>
          <xdr:rowOff>0</xdr:rowOff>
        </xdr:to>
        <xdr:sp macro="" textlink="">
          <xdr:nvSpPr>
            <xdr:cNvPr id="17043" name="Drop Down 659" hidden="1">
              <a:extLst>
                <a:ext uri="{63B3BB69-23CF-44E3-9099-C40C66FF867C}">
                  <a14:compatExt spid="_x0000_s17043"/>
                </a:ext>
                <a:ext uri="{FF2B5EF4-FFF2-40B4-BE49-F238E27FC236}">
                  <a16:creationId xmlns:a16="http://schemas.microsoft.com/office/drawing/2014/main" id="{00000000-0008-0000-0200-00009342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1314450</xdr:colOff>
          <xdr:row>31</xdr:row>
          <xdr:rowOff>0</xdr:rowOff>
        </xdr:from>
        <xdr:to>
          <xdr:col>2</xdr:col>
          <xdr:colOff>542925</xdr:colOff>
          <xdr:row>31</xdr:row>
          <xdr:rowOff>0</xdr:rowOff>
        </xdr:to>
        <xdr:sp macro="" textlink="">
          <xdr:nvSpPr>
            <xdr:cNvPr id="17044" name="Drop Down 660" hidden="1">
              <a:extLst>
                <a:ext uri="{63B3BB69-23CF-44E3-9099-C40C66FF867C}">
                  <a14:compatExt spid="_x0000_s17044"/>
                </a:ext>
                <a:ext uri="{FF2B5EF4-FFF2-40B4-BE49-F238E27FC236}">
                  <a16:creationId xmlns:a16="http://schemas.microsoft.com/office/drawing/2014/main" id="{00000000-0008-0000-0200-00009442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31</xdr:row>
          <xdr:rowOff>0</xdr:rowOff>
        </xdr:from>
        <xdr:to>
          <xdr:col>1</xdr:col>
          <xdr:colOff>1276350</xdr:colOff>
          <xdr:row>31</xdr:row>
          <xdr:rowOff>0</xdr:rowOff>
        </xdr:to>
        <xdr:sp macro="" textlink="">
          <xdr:nvSpPr>
            <xdr:cNvPr id="17045" name="Drop Down 661" hidden="1">
              <a:extLst>
                <a:ext uri="{63B3BB69-23CF-44E3-9099-C40C66FF867C}">
                  <a14:compatExt spid="_x0000_s17045"/>
                </a:ext>
                <a:ext uri="{FF2B5EF4-FFF2-40B4-BE49-F238E27FC236}">
                  <a16:creationId xmlns:a16="http://schemas.microsoft.com/office/drawing/2014/main" id="{00000000-0008-0000-0200-00009542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1314450</xdr:colOff>
          <xdr:row>31</xdr:row>
          <xdr:rowOff>0</xdr:rowOff>
        </xdr:from>
        <xdr:to>
          <xdr:col>2</xdr:col>
          <xdr:colOff>542925</xdr:colOff>
          <xdr:row>31</xdr:row>
          <xdr:rowOff>0</xdr:rowOff>
        </xdr:to>
        <xdr:sp macro="" textlink="">
          <xdr:nvSpPr>
            <xdr:cNvPr id="17046" name="Drop Down 662" hidden="1">
              <a:extLst>
                <a:ext uri="{63B3BB69-23CF-44E3-9099-C40C66FF867C}">
                  <a14:compatExt spid="_x0000_s17046"/>
                </a:ext>
                <a:ext uri="{FF2B5EF4-FFF2-40B4-BE49-F238E27FC236}">
                  <a16:creationId xmlns:a16="http://schemas.microsoft.com/office/drawing/2014/main" id="{00000000-0008-0000-0200-00009642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31</xdr:row>
          <xdr:rowOff>0</xdr:rowOff>
        </xdr:from>
        <xdr:to>
          <xdr:col>1</xdr:col>
          <xdr:colOff>1276350</xdr:colOff>
          <xdr:row>31</xdr:row>
          <xdr:rowOff>0</xdr:rowOff>
        </xdr:to>
        <xdr:sp macro="" textlink="">
          <xdr:nvSpPr>
            <xdr:cNvPr id="17047" name="Drop Down 663" hidden="1">
              <a:extLst>
                <a:ext uri="{63B3BB69-23CF-44E3-9099-C40C66FF867C}">
                  <a14:compatExt spid="_x0000_s17047"/>
                </a:ext>
                <a:ext uri="{FF2B5EF4-FFF2-40B4-BE49-F238E27FC236}">
                  <a16:creationId xmlns:a16="http://schemas.microsoft.com/office/drawing/2014/main" id="{00000000-0008-0000-0200-00009742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1314450</xdr:colOff>
          <xdr:row>31</xdr:row>
          <xdr:rowOff>0</xdr:rowOff>
        </xdr:from>
        <xdr:to>
          <xdr:col>2</xdr:col>
          <xdr:colOff>542925</xdr:colOff>
          <xdr:row>31</xdr:row>
          <xdr:rowOff>0</xdr:rowOff>
        </xdr:to>
        <xdr:sp macro="" textlink="">
          <xdr:nvSpPr>
            <xdr:cNvPr id="17048" name="Drop Down 664" hidden="1">
              <a:extLst>
                <a:ext uri="{63B3BB69-23CF-44E3-9099-C40C66FF867C}">
                  <a14:compatExt spid="_x0000_s17048"/>
                </a:ext>
                <a:ext uri="{FF2B5EF4-FFF2-40B4-BE49-F238E27FC236}">
                  <a16:creationId xmlns:a16="http://schemas.microsoft.com/office/drawing/2014/main" id="{00000000-0008-0000-0200-00009842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31</xdr:row>
          <xdr:rowOff>0</xdr:rowOff>
        </xdr:from>
        <xdr:to>
          <xdr:col>1</xdr:col>
          <xdr:colOff>1276350</xdr:colOff>
          <xdr:row>31</xdr:row>
          <xdr:rowOff>0</xdr:rowOff>
        </xdr:to>
        <xdr:sp macro="" textlink="">
          <xdr:nvSpPr>
            <xdr:cNvPr id="17049" name="Drop Down 665" hidden="1">
              <a:extLst>
                <a:ext uri="{63B3BB69-23CF-44E3-9099-C40C66FF867C}">
                  <a14:compatExt spid="_x0000_s17049"/>
                </a:ext>
                <a:ext uri="{FF2B5EF4-FFF2-40B4-BE49-F238E27FC236}">
                  <a16:creationId xmlns:a16="http://schemas.microsoft.com/office/drawing/2014/main" id="{00000000-0008-0000-0200-00009942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1314450</xdr:colOff>
          <xdr:row>31</xdr:row>
          <xdr:rowOff>0</xdr:rowOff>
        </xdr:from>
        <xdr:to>
          <xdr:col>2</xdr:col>
          <xdr:colOff>542925</xdr:colOff>
          <xdr:row>31</xdr:row>
          <xdr:rowOff>0</xdr:rowOff>
        </xdr:to>
        <xdr:sp macro="" textlink="">
          <xdr:nvSpPr>
            <xdr:cNvPr id="17050" name="Drop Down 666" hidden="1">
              <a:extLst>
                <a:ext uri="{63B3BB69-23CF-44E3-9099-C40C66FF867C}">
                  <a14:compatExt spid="_x0000_s17050"/>
                </a:ext>
                <a:ext uri="{FF2B5EF4-FFF2-40B4-BE49-F238E27FC236}">
                  <a16:creationId xmlns:a16="http://schemas.microsoft.com/office/drawing/2014/main" id="{00000000-0008-0000-0200-00009A42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31</xdr:row>
          <xdr:rowOff>0</xdr:rowOff>
        </xdr:from>
        <xdr:to>
          <xdr:col>1</xdr:col>
          <xdr:colOff>1276350</xdr:colOff>
          <xdr:row>31</xdr:row>
          <xdr:rowOff>0</xdr:rowOff>
        </xdr:to>
        <xdr:sp macro="" textlink="">
          <xdr:nvSpPr>
            <xdr:cNvPr id="17051" name="Drop Down 667" hidden="1">
              <a:extLst>
                <a:ext uri="{63B3BB69-23CF-44E3-9099-C40C66FF867C}">
                  <a14:compatExt spid="_x0000_s17051"/>
                </a:ext>
                <a:ext uri="{FF2B5EF4-FFF2-40B4-BE49-F238E27FC236}">
                  <a16:creationId xmlns:a16="http://schemas.microsoft.com/office/drawing/2014/main" id="{00000000-0008-0000-0200-00009B42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1314450</xdr:colOff>
          <xdr:row>31</xdr:row>
          <xdr:rowOff>0</xdr:rowOff>
        </xdr:from>
        <xdr:to>
          <xdr:col>2</xdr:col>
          <xdr:colOff>542925</xdr:colOff>
          <xdr:row>31</xdr:row>
          <xdr:rowOff>0</xdr:rowOff>
        </xdr:to>
        <xdr:sp macro="" textlink="">
          <xdr:nvSpPr>
            <xdr:cNvPr id="17052" name="Drop Down 668" hidden="1">
              <a:extLst>
                <a:ext uri="{63B3BB69-23CF-44E3-9099-C40C66FF867C}">
                  <a14:compatExt spid="_x0000_s17052"/>
                </a:ext>
                <a:ext uri="{FF2B5EF4-FFF2-40B4-BE49-F238E27FC236}">
                  <a16:creationId xmlns:a16="http://schemas.microsoft.com/office/drawing/2014/main" id="{00000000-0008-0000-0200-00009C42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31</xdr:row>
          <xdr:rowOff>0</xdr:rowOff>
        </xdr:from>
        <xdr:to>
          <xdr:col>1</xdr:col>
          <xdr:colOff>1276350</xdr:colOff>
          <xdr:row>31</xdr:row>
          <xdr:rowOff>0</xdr:rowOff>
        </xdr:to>
        <xdr:sp macro="" textlink="">
          <xdr:nvSpPr>
            <xdr:cNvPr id="17053" name="Drop Down 669" hidden="1">
              <a:extLst>
                <a:ext uri="{63B3BB69-23CF-44E3-9099-C40C66FF867C}">
                  <a14:compatExt spid="_x0000_s17053"/>
                </a:ext>
                <a:ext uri="{FF2B5EF4-FFF2-40B4-BE49-F238E27FC236}">
                  <a16:creationId xmlns:a16="http://schemas.microsoft.com/office/drawing/2014/main" id="{00000000-0008-0000-0200-00009D42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1314450</xdr:colOff>
          <xdr:row>31</xdr:row>
          <xdr:rowOff>0</xdr:rowOff>
        </xdr:from>
        <xdr:to>
          <xdr:col>2</xdr:col>
          <xdr:colOff>542925</xdr:colOff>
          <xdr:row>31</xdr:row>
          <xdr:rowOff>0</xdr:rowOff>
        </xdr:to>
        <xdr:sp macro="" textlink="">
          <xdr:nvSpPr>
            <xdr:cNvPr id="17054" name="Drop Down 670" hidden="1">
              <a:extLst>
                <a:ext uri="{63B3BB69-23CF-44E3-9099-C40C66FF867C}">
                  <a14:compatExt spid="_x0000_s17054"/>
                </a:ext>
                <a:ext uri="{FF2B5EF4-FFF2-40B4-BE49-F238E27FC236}">
                  <a16:creationId xmlns:a16="http://schemas.microsoft.com/office/drawing/2014/main" id="{00000000-0008-0000-0200-00009E42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31</xdr:row>
          <xdr:rowOff>0</xdr:rowOff>
        </xdr:from>
        <xdr:to>
          <xdr:col>1</xdr:col>
          <xdr:colOff>1276350</xdr:colOff>
          <xdr:row>31</xdr:row>
          <xdr:rowOff>0</xdr:rowOff>
        </xdr:to>
        <xdr:sp macro="" textlink="">
          <xdr:nvSpPr>
            <xdr:cNvPr id="17055" name="Drop Down 671" hidden="1">
              <a:extLst>
                <a:ext uri="{63B3BB69-23CF-44E3-9099-C40C66FF867C}">
                  <a14:compatExt spid="_x0000_s17055"/>
                </a:ext>
                <a:ext uri="{FF2B5EF4-FFF2-40B4-BE49-F238E27FC236}">
                  <a16:creationId xmlns:a16="http://schemas.microsoft.com/office/drawing/2014/main" id="{00000000-0008-0000-0200-00009F42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1314450</xdr:colOff>
          <xdr:row>31</xdr:row>
          <xdr:rowOff>0</xdr:rowOff>
        </xdr:from>
        <xdr:to>
          <xdr:col>2</xdr:col>
          <xdr:colOff>542925</xdr:colOff>
          <xdr:row>31</xdr:row>
          <xdr:rowOff>0</xdr:rowOff>
        </xdr:to>
        <xdr:sp macro="" textlink="">
          <xdr:nvSpPr>
            <xdr:cNvPr id="17056" name="Drop Down 672" hidden="1">
              <a:extLst>
                <a:ext uri="{63B3BB69-23CF-44E3-9099-C40C66FF867C}">
                  <a14:compatExt spid="_x0000_s17056"/>
                </a:ext>
                <a:ext uri="{FF2B5EF4-FFF2-40B4-BE49-F238E27FC236}">
                  <a16:creationId xmlns:a16="http://schemas.microsoft.com/office/drawing/2014/main" id="{00000000-0008-0000-0200-0000A042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31</xdr:row>
          <xdr:rowOff>0</xdr:rowOff>
        </xdr:from>
        <xdr:to>
          <xdr:col>1</xdr:col>
          <xdr:colOff>1276350</xdr:colOff>
          <xdr:row>31</xdr:row>
          <xdr:rowOff>0</xdr:rowOff>
        </xdr:to>
        <xdr:sp macro="" textlink="">
          <xdr:nvSpPr>
            <xdr:cNvPr id="17057" name="Drop Down 673" hidden="1">
              <a:extLst>
                <a:ext uri="{63B3BB69-23CF-44E3-9099-C40C66FF867C}">
                  <a14:compatExt spid="_x0000_s17057"/>
                </a:ext>
                <a:ext uri="{FF2B5EF4-FFF2-40B4-BE49-F238E27FC236}">
                  <a16:creationId xmlns:a16="http://schemas.microsoft.com/office/drawing/2014/main" id="{00000000-0008-0000-0200-0000A142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1314450</xdr:colOff>
          <xdr:row>31</xdr:row>
          <xdr:rowOff>0</xdr:rowOff>
        </xdr:from>
        <xdr:to>
          <xdr:col>2</xdr:col>
          <xdr:colOff>542925</xdr:colOff>
          <xdr:row>31</xdr:row>
          <xdr:rowOff>0</xdr:rowOff>
        </xdr:to>
        <xdr:sp macro="" textlink="">
          <xdr:nvSpPr>
            <xdr:cNvPr id="17058" name="Drop Down 674" hidden="1">
              <a:extLst>
                <a:ext uri="{63B3BB69-23CF-44E3-9099-C40C66FF867C}">
                  <a14:compatExt spid="_x0000_s17058"/>
                </a:ext>
                <a:ext uri="{FF2B5EF4-FFF2-40B4-BE49-F238E27FC236}">
                  <a16:creationId xmlns:a16="http://schemas.microsoft.com/office/drawing/2014/main" id="{00000000-0008-0000-0200-0000A242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31</xdr:row>
          <xdr:rowOff>0</xdr:rowOff>
        </xdr:from>
        <xdr:to>
          <xdr:col>1</xdr:col>
          <xdr:colOff>1276350</xdr:colOff>
          <xdr:row>31</xdr:row>
          <xdr:rowOff>0</xdr:rowOff>
        </xdr:to>
        <xdr:sp macro="" textlink="">
          <xdr:nvSpPr>
            <xdr:cNvPr id="17059" name="Drop Down 675" hidden="1">
              <a:extLst>
                <a:ext uri="{63B3BB69-23CF-44E3-9099-C40C66FF867C}">
                  <a14:compatExt spid="_x0000_s17059"/>
                </a:ext>
                <a:ext uri="{FF2B5EF4-FFF2-40B4-BE49-F238E27FC236}">
                  <a16:creationId xmlns:a16="http://schemas.microsoft.com/office/drawing/2014/main" id="{00000000-0008-0000-0200-0000A342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1314450</xdr:colOff>
          <xdr:row>31</xdr:row>
          <xdr:rowOff>0</xdr:rowOff>
        </xdr:from>
        <xdr:to>
          <xdr:col>2</xdr:col>
          <xdr:colOff>542925</xdr:colOff>
          <xdr:row>31</xdr:row>
          <xdr:rowOff>0</xdr:rowOff>
        </xdr:to>
        <xdr:sp macro="" textlink="">
          <xdr:nvSpPr>
            <xdr:cNvPr id="17060" name="Drop Down 676" hidden="1">
              <a:extLst>
                <a:ext uri="{63B3BB69-23CF-44E3-9099-C40C66FF867C}">
                  <a14:compatExt spid="_x0000_s17060"/>
                </a:ext>
                <a:ext uri="{FF2B5EF4-FFF2-40B4-BE49-F238E27FC236}">
                  <a16:creationId xmlns:a16="http://schemas.microsoft.com/office/drawing/2014/main" id="{00000000-0008-0000-0200-0000A442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31</xdr:row>
          <xdr:rowOff>0</xdr:rowOff>
        </xdr:from>
        <xdr:to>
          <xdr:col>1</xdr:col>
          <xdr:colOff>1276350</xdr:colOff>
          <xdr:row>31</xdr:row>
          <xdr:rowOff>0</xdr:rowOff>
        </xdr:to>
        <xdr:sp macro="" textlink="">
          <xdr:nvSpPr>
            <xdr:cNvPr id="17061" name="Drop Down 677" hidden="1">
              <a:extLst>
                <a:ext uri="{63B3BB69-23CF-44E3-9099-C40C66FF867C}">
                  <a14:compatExt spid="_x0000_s17061"/>
                </a:ext>
                <a:ext uri="{FF2B5EF4-FFF2-40B4-BE49-F238E27FC236}">
                  <a16:creationId xmlns:a16="http://schemas.microsoft.com/office/drawing/2014/main" id="{00000000-0008-0000-0200-0000A542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1314450</xdr:colOff>
          <xdr:row>31</xdr:row>
          <xdr:rowOff>0</xdr:rowOff>
        </xdr:from>
        <xdr:to>
          <xdr:col>2</xdr:col>
          <xdr:colOff>542925</xdr:colOff>
          <xdr:row>31</xdr:row>
          <xdr:rowOff>0</xdr:rowOff>
        </xdr:to>
        <xdr:sp macro="" textlink="">
          <xdr:nvSpPr>
            <xdr:cNvPr id="17062" name="Drop Down 678" hidden="1">
              <a:extLst>
                <a:ext uri="{63B3BB69-23CF-44E3-9099-C40C66FF867C}">
                  <a14:compatExt spid="_x0000_s17062"/>
                </a:ext>
                <a:ext uri="{FF2B5EF4-FFF2-40B4-BE49-F238E27FC236}">
                  <a16:creationId xmlns:a16="http://schemas.microsoft.com/office/drawing/2014/main" id="{00000000-0008-0000-0200-0000A642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31</xdr:row>
          <xdr:rowOff>0</xdr:rowOff>
        </xdr:from>
        <xdr:to>
          <xdr:col>1</xdr:col>
          <xdr:colOff>1276350</xdr:colOff>
          <xdr:row>31</xdr:row>
          <xdr:rowOff>0</xdr:rowOff>
        </xdr:to>
        <xdr:sp macro="" textlink="">
          <xdr:nvSpPr>
            <xdr:cNvPr id="17063" name="Drop Down 679" hidden="1">
              <a:extLst>
                <a:ext uri="{63B3BB69-23CF-44E3-9099-C40C66FF867C}">
                  <a14:compatExt spid="_x0000_s17063"/>
                </a:ext>
                <a:ext uri="{FF2B5EF4-FFF2-40B4-BE49-F238E27FC236}">
                  <a16:creationId xmlns:a16="http://schemas.microsoft.com/office/drawing/2014/main" id="{00000000-0008-0000-0200-0000A742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1314450</xdr:colOff>
          <xdr:row>31</xdr:row>
          <xdr:rowOff>0</xdr:rowOff>
        </xdr:from>
        <xdr:to>
          <xdr:col>2</xdr:col>
          <xdr:colOff>542925</xdr:colOff>
          <xdr:row>31</xdr:row>
          <xdr:rowOff>0</xdr:rowOff>
        </xdr:to>
        <xdr:sp macro="" textlink="">
          <xdr:nvSpPr>
            <xdr:cNvPr id="17064" name="Drop Down 680" hidden="1">
              <a:extLst>
                <a:ext uri="{63B3BB69-23CF-44E3-9099-C40C66FF867C}">
                  <a14:compatExt spid="_x0000_s17064"/>
                </a:ext>
                <a:ext uri="{FF2B5EF4-FFF2-40B4-BE49-F238E27FC236}">
                  <a16:creationId xmlns:a16="http://schemas.microsoft.com/office/drawing/2014/main" id="{00000000-0008-0000-0200-0000A842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31</xdr:row>
          <xdr:rowOff>0</xdr:rowOff>
        </xdr:from>
        <xdr:to>
          <xdr:col>1</xdr:col>
          <xdr:colOff>1276350</xdr:colOff>
          <xdr:row>31</xdr:row>
          <xdr:rowOff>0</xdr:rowOff>
        </xdr:to>
        <xdr:sp macro="" textlink="">
          <xdr:nvSpPr>
            <xdr:cNvPr id="17065" name="Drop Down 681" hidden="1">
              <a:extLst>
                <a:ext uri="{63B3BB69-23CF-44E3-9099-C40C66FF867C}">
                  <a14:compatExt spid="_x0000_s17065"/>
                </a:ext>
                <a:ext uri="{FF2B5EF4-FFF2-40B4-BE49-F238E27FC236}">
                  <a16:creationId xmlns:a16="http://schemas.microsoft.com/office/drawing/2014/main" id="{00000000-0008-0000-0200-0000A942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1314450</xdr:colOff>
          <xdr:row>31</xdr:row>
          <xdr:rowOff>0</xdr:rowOff>
        </xdr:from>
        <xdr:to>
          <xdr:col>2</xdr:col>
          <xdr:colOff>542925</xdr:colOff>
          <xdr:row>31</xdr:row>
          <xdr:rowOff>0</xdr:rowOff>
        </xdr:to>
        <xdr:sp macro="" textlink="">
          <xdr:nvSpPr>
            <xdr:cNvPr id="17066" name="Drop Down 682" hidden="1">
              <a:extLst>
                <a:ext uri="{63B3BB69-23CF-44E3-9099-C40C66FF867C}">
                  <a14:compatExt spid="_x0000_s17066"/>
                </a:ext>
                <a:ext uri="{FF2B5EF4-FFF2-40B4-BE49-F238E27FC236}">
                  <a16:creationId xmlns:a16="http://schemas.microsoft.com/office/drawing/2014/main" id="{00000000-0008-0000-0200-0000AA42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1314450</xdr:colOff>
          <xdr:row>31</xdr:row>
          <xdr:rowOff>0</xdr:rowOff>
        </xdr:from>
        <xdr:to>
          <xdr:col>2</xdr:col>
          <xdr:colOff>542925</xdr:colOff>
          <xdr:row>31</xdr:row>
          <xdr:rowOff>0</xdr:rowOff>
        </xdr:to>
        <xdr:sp macro="" textlink="">
          <xdr:nvSpPr>
            <xdr:cNvPr id="17067" name="Drop Down 683" hidden="1">
              <a:extLst>
                <a:ext uri="{63B3BB69-23CF-44E3-9099-C40C66FF867C}">
                  <a14:compatExt spid="_x0000_s17067"/>
                </a:ext>
                <a:ext uri="{FF2B5EF4-FFF2-40B4-BE49-F238E27FC236}">
                  <a16:creationId xmlns:a16="http://schemas.microsoft.com/office/drawing/2014/main" id="{00000000-0008-0000-0200-0000AB42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1314450</xdr:colOff>
          <xdr:row>31</xdr:row>
          <xdr:rowOff>0</xdr:rowOff>
        </xdr:from>
        <xdr:to>
          <xdr:col>2</xdr:col>
          <xdr:colOff>542925</xdr:colOff>
          <xdr:row>31</xdr:row>
          <xdr:rowOff>0</xdr:rowOff>
        </xdr:to>
        <xdr:sp macro="" textlink="">
          <xdr:nvSpPr>
            <xdr:cNvPr id="17068" name="Drop Down 684" hidden="1">
              <a:extLst>
                <a:ext uri="{63B3BB69-23CF-44E3-9099-C40C66FF867C}">
                  <a14:compatExt spid="_x0000_s17068"/>
                </a:ext>
                <a:ext uri="{FF2B5EF4-FFF2-40B4-BE49-F238E27FC236}">
                  <a16:creationId xmlns:a16="http://schemas.microsoft.com/office/drawing/2014/main" id="{00000000-0008-0000-0200-0000AC42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1314450</xdr:colOff>
          <xdr:row>31</xdr:row>
          <xdr:rowOff>0</xdr:rowOff>
        </xdr:from>
        <xdr:to>
          <xdr:col>2</xdr:col>
          <xdr:colOff>542925</xdr:colOff>
          <xdr:row>31</xdr:row>
          <xdr:rowOff>0</xdr:rowOff>
        </xdr:to>
        <xdr:sp macro="" textlink="">
          <xdr:nvSpPr>
            <xdr:cNvPr id="17069" name="Drop Down 685" hidden="1">
              <a:extLst>
                <a:ext uri="{63B3BB69-23CF-44E3-9099-C40C66FF867C}">
                  <a14:compatExt spid="_x0000_s17069"/>
                </a:ext>
                <a:ext uri="{FF2B5EF4-FFF2-40B4-BE49-F238E27FC236}">
                  <a16:creationId xmlns:a16="http://schemas.microsoft.com/office/drawing/2014/main" id="{00000000-0008-0000-0200-0000AD42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1314450</xdr:colOff>
          <xdr:row>31</xdr:row>
          <xdr:rowOff>0</xdr:rowOff>
        </xdr:from>
        <xdr:to>
          <xdr:col>2</xdr:col>
          <xdr:colOff>542925</xdr:colOff>
          <xdr:row>31</xdr:row>
          <xdr:rowOff>0</xdr:rowOff>
        </xdr:to>
        <xdr:sp macro="" textlink="">
          <xdr:nvSpPr>
            <xdr:cNvPr id="17070" name="Drop Down 686" hidden="1">
              <a:extLst>
                <a:ext uri="{63B3BB69-23CF-44E3-9099-C40C66FF867C}">
                  <a14:compatExt spid="_x0000_s17070"/>
                </a:ext>
                <a:ext uri="{FF2B5EF4-FFF2-40B4-BE49-F238E27FC236}">
                  <a16:creationId xmlns:a16="http://schemas.microsoft.com/office/drawing/2014/main" id="{00000000-0008-0000-0200-0000AE42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1314450</xdr:colOff>
          <xdr:row>31</xdr:row>
          <xdr:rowOff>0</xdr:rowOff>
        </xdr:from>
        <xdr:to>
          <xdr:col>2</xdr:col>
          <xdr:colOff>542925</xdr:colOff>
          <xdr:row>31</xdr:row>
          <xdr:rowOff>0</xdr:rowOff>
        </xdr:to>
        <xdr:sp macro="" textlink="">
          <xdr:nvSpPr>
            <xdr:cNvPr id="17071" name="Drop Down 687" hidden="1">
              <a:extLst>
                <a:ext uri="{63B3BB69-23CF-44E3-9099-C40C66FF867C}">
                  <a14:compatExt spid="_x0000_s17071"/>
                </a:ext>
                <a:ext uri="{FF2B5EF4-FFF2-40B4-BE49-F238E27FC236}">
                  <a16:creationId xmlns:a16="http://schemas.microsoft.com/office/drawing/2014/main" id="{00000000-0008-0000-0200-0000AF42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31</xdr:row>
          <xdr:rowOff>0</xdr:rowOff>
        </xdr:from>
        <xdr:to>
          <xdr:col>1</xdr:col>
          <xdr:colOff>1276350</xdr:colOff>
          <xdr:row>31</xdr:row>
          <xdr:rowOff>0</xdr:rowOff>
        </xdr:to>
        <xdr:sp macro="" textlink="">
          <xdr:nvSpPr>
            <xdr:cNvPr id="17072" name="Drop Down 688" hidden="1">
              <a:extLst>
                <a:ext uri="{63B3BB69-23CF-44E3-9099-C40C66FF867C}">
                  <a14:compatExt spid="_x0000_s17072"/>
                </a:ext>
                <a:ext uri="{FF2B5EF4-FFF2-40B4-BE49-F238E27FC236}">
                  <a16:creationId xmlns:a16="http://schemas.microsoft.com/office/drawing/2014/main" id="{00000000-0008-0000-0200-0000B042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1314450</xdr:colOff>
          <xdr:row>31</xdr:row>
          <xdr:rowOff>0</xdr:rowOff>
        </xdr:from>
        <xdr:to>
          <xdr:col>2</xdr:col>
          <xdr:colOff>542925</xdr:colOff>
          <xdr:row>31</xdr:row>
          <xdr:rowOff>0</xdr:rowOff>
        </xdr:to>
        <xdr:sp macro="" textlink="">
          <xdr:nvSpPr>
            <xdr:cNvPr id="17073" name="Drop Down 689" hidden="1">
              <a:extLst>
                <a:ext uri="{63B3BB69-23CF-44E3-9099-C40C66FF867C}">
                  <a14:compatExt spid="_x0000_s17073"/>
                </a:ext>
                <a:ext uri="{FF2B5EF4-FFF2-40B4-BE49-F238E27FC236}">
                  <a16:creationId xmlns:a16="http://schemas.microsoft.com/office/drawing/2014/main" id="{00000000-0008-0000-0200-0000B142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31</xdr:row>
          <xdr:rowOff>0</xdr:rowOff>
        </xdr:from>
        <xdr:to>
          <xdr:col>1</xdr:col>
          <xdr:colOff>1276350</xdr:colOff>
          <xdr:row>31</xdr:row>
          <xdr:rowOff>0</xdr:rowOff>
        </xdr:to>
        <xdr:sp macro="" textlink="">
          <xdr:nvSpPr>
            <xdr:cNvPr id="17074" name="Drop Down 690" hidden="1">
              <a:extLst>
                <a:ext uri="{63B3BB69-23CF-44E3-9099-C40C66FF867C}">
                  <a14:compatExt spid="_x0000_s17074"/>
                </a:ext>
                <a:ext uri="{FF2B5EF4-FFF2-40B4-BE49-F238E27FC236}">
                  <a16:creationId xmlns:a16="http://schemas.microsoft.com/office/drawing/2014/main" id="{00000000-0008-0000-0200-0000B242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1314450</xdr:colOff>
          <xdr:row>31</xdr:row>
          <xdr:rowOff>0</xdr:rowOff>
        </xdr:from>
        <xdr:to>
          <xdr:col>2</xdr:col>
          <xdr:colOff>542925</xdr:colOff>
          <xdr:row>31</xdr:row>
          <xdr:rowOff>0</xdr:rowOff>
        </xdr:to>
        <xdr:sp macro="" textlink="">
          <xdr:nvSpPr>
            <xdr:cNvPr id="17075" name="Drop Down 691" hidden="1">
              <a:extLst>
                <a:ext uri="{63B3BB69-23CF-44E3-9099-C40C66FF867C}">
                  <a14:compatExt spid="_x0000_s17075"/>
                </a:ext>
                <a:ext uri="{FF2B5EF4-FFF2-40B4-BE49-F238E27FC236}">
                  <a16:creationId xmlns:a16="http://schemas.microsoft.com/office/drawing/2014/main" id="{00000000-0008-0000-0200-0000B342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31</xdr:row>
          <xdr:rowOff>0</xdr:rowOff>
        </xdr:from>
        <xdr:to>
          <xdr:col>1</xdr:col>
          <xdr:colOff>1276350</xdr:colOff>
          <xdr:row>31</xdr:row>
          <xdr:rowOff>0</xdr:rowOff>
        </xdr:to>
        <xdr:sp macro="" textlink="">
          <xdr:nvSpPr>
            <xdr:cNvPr id="17076" name="Drop Down 692" hidden="1">
              <a:extLst>
                <a:ext uri="{63B3BB69-23CF-44E3-9099-C40C66FF867C}">
                  <a14:compatExt spid="_x0000_s17076"/>
                </a:ext>
                <a:ext uri="{FF2B5EF4-FFF2-40B4-BE49-F238E27FC236}">
                  <a16:creationId xmlns:a16="http://schemas.microsoft.com/office/drawing/2014/main" id="{00000000-0008-0000-0200-0000B442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1314450</xdr:colOff>
          <xdr:row>31</xdr:row>
          <xdr:rowOff>0</xdr:rowOff>
        </xdr:from>
        <xdr:to>
          <xdr:col>2</xdr:col>
          <xdr:colOff>542925</xdr:colOff>
          <xdr:row>31</xdr:row>
          <xdr:rowOff>0</xdr:rowOff>
        </xdr:to>
        <xdr:sp macro="" textlink="">
          <xdr:nvSpPr>
            <xdr:cNvPr id="17077" name="Drop Down 693" hidden="1">
              <a:extLst>
                <a:ext uri="{63B3BB69-23CF-44E3-9099-C40C66FF867C}">
                  <a14:compatExt spid="_x0000_s17077"/>
                </a:ext>
                <a:ext uri="{FF2B5EF4-FFF2-40B4-BE49-F238E27FC236}">
                  <a16:creationId xmlns:a16="http://schemas.microsoft.com/office/drawing/2014/main" id="{00000000-0008-0000-0200-0000B542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31</xdr:row>
          <xdr:rowOff>0</xdr:rowOff>
        </xdr:from>
        <xdr:to>
          <xdr:col>1</xdr:col>
          <xdr:colOff>1276350</xdr:colOff>
          <xdr:row>31</xdr:row>
          <xdr:rowOff>0</xdr:rowOff>
        </xdr:to>
        <xdr:sp macro="" textlink="">
          <xdr:nvSpPr>
            <xdr:cNvPr id="17078" name="Drop Down 694" hidden="1">
              <a:extLst>
                <a:ext uri="{63B3BB69-23CF-44E3-9099-C40C66FF867C}">
                  <a14:compatExt spid="_x0000_s17078"/>
                </a:ext>
                <a:ext uri="{FF2B5EF4-FFF2-40B4-BE49-F238E27FC236}">
                  <a16:creationId xmlns:a16="http://schemas.microsoft.com/office/drawing/2014/main" id="{00000000-0008-0000-0200-0000B642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1314450</xdr:colOff>
          <xdr:row>31</xdr:row>
          <xdr:rowOff>0</xdr:rowOff>
        </xdr:from>
        <xdr:to>
          <xdr:col>2</xdr:col>
          <xdr:colOff>542925</xdr:colOff>
          <xdr:row>31</xdr:row>
          <xdr:rowOff>0</xdr:rowOff>
        </xdr:to>
        <xdr:sp macro="" textlink="">
          <xdr:nvSpPr>
            <xdr:cNvPr id="17079" name="Drop Down 695" hidden="1">
              <a:extLst>
                <a:ext uri="{63B3BB69-23CF-44E3-9099-C40C66FF867C}">
                  <a14:compatExt spid="_x0000_s17079"/>
                </a:ext>
                <a:ext uri="{FF2B5EF4-FFF2-40B4-BE49-F238E27FC236}">
                  <a16:creationId xmlns:a16="http://schemas.microsoft.com/office/drawing/2014/main" id="{00000000-0008-0000-0200-0000B742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31</xdr:row>
          <xdr:rowOff>0</xdr:rowOff>
        </xdr:from>
        <xdr:to>
          <xdr:col>1</xdr:col>
          <xdr:colOff>1276350</xdr:colOff>
          <xdr:row>31</xdr:row>
          <xdr:rowOff>0</xdr:rowOff>
        </xdr:to>
        <xdr:sp macro="" textlink="">
          <xdr:nvSpPr>
            <xdr:cNvPr id="17080" name="Drop Down 696" hidden="1">
              <a:extLst>
                <a:ext uri="{63B3BB69-23CF-44E3-9099-C40C66FF867C}">
                  <a14:compatExt spid="_x0000_s17080"/>
                </a:ext>
                <a:ext uri="{FF2B5EF4-FFF2-40B4-BE49-F238E27FC236}">
                  <a16:creationId xmlns:a16="http://schemas.microsoft.com/office/drawing/2014/main" id="{00000000-0008-0000-0200-0000B842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1314450</xdr:colOff>
          <xdr:row>31</xdr:row>
          <xdr:rowOff>0</xdr:rowOff>
        </xdr:from>
        <xdr:to>
          <xdr:col>2</xdr:col>
          <xdr:colOff>542925</xdr:colOff>
          <xdr:row>31</xdr:row>
          <xdr:rowOff>0</xdr:rowOff>
        </xdr:to>
        <xdr:sp macro="" textlink="">
          <xdr:nvSpPr>
            <xdr:cNvPr id="17081" name="Drop Down 697" hidden="1">
              <a:extLst>
                <a:ext uri="{63B3BB69-23CF-44E3-9099-C40C66FF867C}">
                  <a14:compatExt spid="_x0000_s17081"/>
                </a:ext>
                <a:ext uri="{FF2B5EF4-FFF2-40B4-BE49-F238E27FC236}">
                  <a16:creationId xmlns:a16="http://schemas.microsoft.com/office/drawing/2014/main" id="{00000000-0008-0000-0200-0000B942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762000</xdr:colOff>
          <xdr:row>14</xdr:row>
          <xdr:rowOff>161925</xdr:rowOff>
        </xdr:from>
        <xdr:to>
          <xdr:col>2</xdr:col>
          <xdr:colOff>542925</xdr:colOff>
          <xdr:row>16</xdr:row>
          <xdr:rowOff>9525</xdr:rowOff>
        </xdr:to>
        <xdr:sp macro="" textlink="">
          <xdr:nvSpPr>
            <xdr:cNvPr id="17082" name="Drop Down 698" hidden="1">
              <a:extLst>
                <a:ext uri="{63B3BB69-23CF-44E3-9099-C40C66FF867C}">
                  <a14:compatExt spid="_x0000_s17082"/>
                </a:ext>
                <a:ext uri="{FF2B5EF4-FFF2-40B4-BE49-F238E27FC236}">
                  <a16:creationId xmlns:a16="http://schemas.microsoft.com/office/drawing/2014/main" id="{00000000-0008-0000-0200-0000BA42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762000</xdr:colOff>
          <xdr:row>20</xdr:row>
          <xdr:rowOff>161925</xdr:rowOff>
        </xdr:from>
        <xdr:to>
          <xdr:col>2</xdr:col>
          <xdr:colOff>542925</xdr:colOff>
          <xdr:row>22</xdr:row>
          <xdr:rowOff>0</xdr:rowOff>
        </xdr:to>
        <xdr:sp macro="" textlink="">
          <xdr:nvSpPr>
            <xdr:cNvPr id="17083" name="Drop Down 699" hidden="1">
              <a:extLst>
                <a:ext uri="{63B3BB69-23CF-44E3-9099-C40C66FF867C}">
                  <a14:compatExt spid="_x0000_s17083"/>
                </a:ext>
                <a:ext uri="{FF2B5EF4-FFF2-40B4-BE49-F238E27FC236}">
                  <a16:creationId xmlns:a16="http://schemas.microsoft.com/office/drawing/2014/main" id="{00000000-0008-0000-0200-0000BB42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762000</xdr:colOff>
          <xdr:row>23</xdr:row>
          <xdr:rowOff>161925</xdr:rowOff>
        </xdr:from>
        <xdr:to>
          <xdr:col>2</xdr:col>
          <xdr:colOff>542925</xdr:colOff>
          <xdr:row>25</xdr:row>
          <xdr:rowOff>0</xdr:rowOff>
        </xdr:to>
        <xdr:sp macro="" textlink="">
          <xdr:nvSpPr>
            <xdr:cNvPr id="17084" name="Drop Down 700" hidden="1">
              <a:extLst>
                <a:ext uri="{63B3BB69-23CF-44E3-9099-C40C66FF867C}">
                  <a14:compatExt spid="_x0000_s17084"/>
                </a:ext>
                <a:ext uri="{FF2B5EF4-FFF2-40B4-BE49-F238E27FC236}">
                  <a16:creationId xmlns:a16="http://schemas.microsoft.com/office/drawing/2014/main" id="{00000000-0008-0000-0200-0000BC42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771525</xdr:colOff>
          <xdr:row>26</xdr:row>
          <xdr:rowOff>161925</xdr:rowOff>
        </xdr:from>
        <xdr:to>
          <xdr:col>3</xdr:col>
          <xdr:colOff>0</xdr:colOff>
          <xdr:row>28</xdr:row>
          <xdr:rowOff>0</xdr:rowOff>
        </xdr:to>
        <xdr:sp macro="" textlink="">
          <xdr:nvSpPr>
            <xdr:cNvPr id="17085" name="Drop Down 701" hidden="1">
              <a:extLst>
                <a:ext uri="{63B3BB69-23CF-44E3-9099-C40C66FF867C}">
                  <a14:compatExt spid="_x0000_s17085"/>
                </a:ext>
                <a:ext uri="{FF2B5EF4-FFF2-40B4-BE49-F238E27FC236}">
                  <a16:creationId xmlns:a16="http://schemas.microsoft.com/office/drawing/2014/main" id="{00000000-0008-0000-0200-0000BD42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771525</xdr:colOff>
          <xdr:row>29</xdr:row>
          <xdr:rowOff>161925</xdr:rowOff>
        </xdr:from>
        <xdr:to>
          <xdr:col>3</xdr:col>
          <xdr:colOff>0</xdr:colOff>
          <xdr:row>31</xdr:row>
          <xdr:rowOff>0</xdr:rowOff>
        </xdr:to>
        <xdr:sp macro="" textlink="">
          <xdr:nvSpPr>
            <xdr:cNvPr id="17086" name="Drop Down 702" hidden="1">
              <a:extLst>
                <a:ext uri="{63B3BB69-23CF-44E3-9099-C40C66FF867C}">
                  <a14:compatExt spid="_x0000_s17086"/>
                </a:ext>
                <a:ext uri="{FF2B5EF4-FFF2-40B4-BE49-F238E27FC236}">
                  <a16:creationId xmlns:a16="http://schemas.microsoft.com/office/drawing/2014/main" id="{00000000-0008-0000-0200-0000BE42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762000</xdr:colOff>
          <xdr:row>38</xdr:row>
          <xdr:rowOff>161925</xdr:rowOff>
        </xdr:from>
        <xdr:to>
          <xdr:col>2</xdr:col>
          <xdr:colOff>542925</xdr:colOff>
          <xdr:row>40</xdr:row>
          <xdr:rowOff>0</xdr:rowOff>
        </xdr:to>
        <xdr:sp macro="" textlink="">
          <xdr:nvSpPr>
            <xdr:cNvPr id="17087" name="Drop Down 703" hidden="1">
              <a:extLst>
                <a:ext uri="{63B3BB69-23CF-44E3-9099-C40C66FF867C}">
                  <a14:compatExt spid="_x0000_s17087"/>
                </a:ext>
                <a:ext uri="{FF2B5EF4-FFF2-40B4-BE49-F238E27FC236}">
                  <a16:creationId xmlns:a16="http://schemas.microsoft.com/office/drawing/2014/main" id="{00000000-0008-0000-0200-0000BF42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31</xdr:row>
          <xdr:rowOff>0</xdr:rowOff>
        </xdr:from>
        <xdr:to>
          <xdr:col>1</xdr:col>
          <xdr:colOff>1276350</xdr:colOff>
          <xdr:row>31</xdr:row>
          <xdr:rowOff>0</xdr:rowOff>
        </xdr:to>
        <xdr:sp macro="" textlink="">
          <xdr:nvSpPr>
            <xdr:cNvPr id="17088" name="Drop Down 704" hidden="1">
              <a:extLst>
                <a:ext uri="{63B3BB69-23CF-44E3-9099-C40C66FF867C}">
                  <a14:compatExt spid="_x0000_s17088"/>
                </a:ext>
                <a:ext uri="{FF2B5EF4-FFF2-40B4-BE49-F238E27FC236}">
                  <a16:creationId xmlns:a16="http://schemas.microsoft.com/office/drawing/2014/main" id="{00000000-0008-0000-0200-0000C042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1314450</xdr:colOff>
          <xdr:row>31</xdr:row>
          <xdr:rowOff>0</xdr:rowOff>
        </xdr:from>
        <xdr:to>
          <xdr:col>2</xdr:col>
          <xdr:colOff>542925</xdr:colOff>
          <xdr:row>31</xdr:row>
          <xdr:rowOff>0</xdr:rowOff>
        </xdr:to>
        <xdr:sp macro="" textlink="">
          <xdr:nvSpPr>
            <xdr:cNvPr id="17089" name="Drop Down 705" hidden="1">
              <a:extLst>
                <a:ext uri="{63B3BB69-23CF-44E3-9099-C40C66FF867C}">
                  <a14:compatExt spid="_x0000_s17089"/>
                </a:ext>
                <a:ext uri="{FF2B5EF4-FFF2-40B4-BE49-F238E27FC236}">
                  <a16:creationId xmlns:a16="http://schemas.microsoft.com/office/drawing/2014/main" id="{00000000-0008-0000-0200-0000C142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31</xdr:row>
          <xdr:rowOff>0</xdr:rowOff>
        </xdr:from>
        <xdr:to>
          <xdr:col>1</xdr:col>
          <xdr:colOff>1276350</xdr:colOff>
          <xdr:row>31</xdr:row>
          <xdr:rowOff>0</xdr:rowOff>
        </xdr:to>
        <xdr:sp macro="" textlink="">
          <xdr:nvSpPr>
            <xdr:cNvPr id="17090" name="Drop Down 706" hidden="1">
              <a:extLst>
                <a:ext uri="{63B3BB69-23CF-44E3-9099-C40C66FF867C}">
                  <a14:compatExt spid="_x0000_s17090"/>
                </a:ext>
                <a:ext uri="{FF2B5EF4-FFF2-40B4-BE49-F238E27FC236}">
                  <a16:creationId xmlns:a16="http://schemas.microsoft.com/office/drawing/2014/main" id="{00000000-0008-0000-0200-0000C242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1314450</xdr:colOff>
          <xdr:row>31</xdr:row>
          <xdr:rowOff>0</xdr:rowOff>
        </xdr:from>
        <xdr:to>
          <xdr:col>2</xdr:col>
          <xdr:colOff>542925</xdr:colOff>
          <xdr:row>31</xdr:row>
          <xdr:rowOff>0</xdr:rowOff>
        </xdr:to>
        <xdr:sp macro="" textlink="">
          <xdr:nvSpPr>
            <xdr:cNvPr id="17091" name="Drop Down 707" hidden="1">
              <a:extLst>
                <a:ext uri="{63B3BB69-23CF-44E3-9099-C40C66FF867C}">
                  <a14:compatExt spid="_x0000_s17091"/>
                </a:ext>
                <a:ext uri="{FF2B5EF4-FFF2-40B4-BE49-F238E27FC236}">
                  <a16:creationId xmlns:a16="http://schemas.microsoft.com/office/drawing/2014/main" id="{00000000-0008-0000-0200-0000C342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31</xdr:row>
          <xdr:rowOff>0</xdr:rowOff>
        </xdr:from>
        <xdr:to>
          <xdr:col>1</xdr:col>
          <xdr:colOff>1276350</xdr:colOff>
          <xdr:row>31</xdr:row>
          <xdr:rowOff>0</xdr:rowOff>
        </xdr:to>
        <xdr:sp macro="" textlink="">
          <xdr:nvSpPr>
            <xdr:cNvPr id="17092" name="Drop Down 708" hidden="1">
              <a:extLst>
                <a:ext uri="{63B3BB69-23CF-44E3-9099-C40C66FF867C}">
                  <a14:compatExt spid="_x0000_s17092"/>
                </a:ext>
                <a:ext uri="{FF2B5EF4-FFF2-40B4-BE49-F238E27FC236}">
                  <a16:creationId xmlns:a16="http://schemas.microsoft.com/office/drawing/2014/main" id="{00000000-0008-0000-0200-0000C442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1314450</xdr:colOff>
          <xdr:row>31</xdr:row>
          <xdr:rowOff>0</xdr:rowOff>
        </xdr:from>
        <xdr:to>
          <xdr:col>2</xdr:col>
          <xdr:colOff>542925</xdr:colOff>
          <xdr:row>31</xdr:row>
          <xdr:rowOff>0</xdr:rowOff>
        </xdr:to>
        <xdr:sp macro="" textlink="">
          <xdr:nvSpPr>
            <xdr:cNvPr id="17093" name="Drop Down 709" hidden="1">
              <a:extLst>
                <a:ext uri="{63B3BB69-23CF-44E3-9099-C40C66FF867C}">
                  <a14:compatExt spid="_x0000_s17093"/>
                </a:ext>
                <a:ext uri="{FF2B5EF4-FFF2-40B4-BE49-F238E27FC236}">
                  <a16:creationId xmlns:a16="http://schemas.microsoft.com/office/drawing/2014/main" id="{00000000-0008-0000-0200-0000C542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31</xdr:row>
          <xdr:rowOff>0</xdr:rowOff>
        </xdr:from>
        <xdr:to>
          <xdr:col>1</xdr:col>
          <xdr:colOff>1276350</xdr:colOff>
          <xdr:row>31</xdr:row>
          <xdr:rowOff>0</xdr:rowOff>
        </xdr:to>
        <xdr:sp macro="" textlink="">
          <xdr:nvSpPr>
            <xdr:cNvPr id="17094" name="Drop Down 710" hidden="1">
              <a:extLst>
                <a:ext uri="{63B3BB69-23CF-44E3-9099-C40C66FF867C}">
                  <a14:compatExt spid="_x0000_s17094"/>
                </a:ext>
                <a:ext uri="{FF2B5EF4-FFF2-40B4-BE49-F238E27FC236}">
                  <a16:creationId xmlns:a16="http://schemas.microsoft.com/office/drawing/2014/main" id="{00000000-0008-0000-0200-0000C642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1314450</xdr:colOff>
          <xdr:row>31</xdr:row>
          <xdr:rowOff>0</xdr:rowOff>
        </xdr:from>
        <xdr:to>
          <xdr:col>2</xdr:col>
          <xdr:colOff>542925</xdr:colOff>
          <xdr:row>31</xdr:row>
          <xdr:rowOff>0</xdr:rowOff>
        </xdr:to>
        <xdr:sp macro="" textlink="">
          <xdr:nvSpPr>
            <xdr:cNvPr id="17095" name="Drop Down 711" hidden="1">
              <a:extLst>
                <a:ext uri="{63B3BB69-23CF-44E3-9099-C40C66FF867C}">
                  <a14:compatExt spid="_x0000_s17095"/>
                </a:ext>
                <a:ext uri="{FF2B5EF4-FFF2-40B4-BE49-F238E27FC236}">
                  <a16:creationId xmlns:a16="http://schemas.microsoft.com/office/drawing/2014/main" id="{00000000-0008-0000-0200-0000C742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31</xdr:row>
          <xdr:rowOff>0</xdr:rowOff>
        </xdr:from>
        <xdr:to>
          <xdr:col>1</xdr:col>
          <xdr:colOff>1276350</xdr:colOff>
          <xdr:row>31</xdr:row>
          <xdr:rowOff>0</xdr:rowOff>
        </xdr:to>
        <xdr:sp macro="" textlink="">
          <xdr:nvSpPr>
            <xdr:cNvPr id="17096" name="Drop Down 712" hidden="1">
              <a:extLst>
                <a:ext uri="{63B3BB69-23CF-44E3-9099-C40C66FF867C}">
                  <a14:compatExt spid="_x0000_s17096"/>
                </a:ext>
                <a:ext uri="{FF2B5EF4-FFF2-40B4-BE49-F238E27FC236}">
                  <a16:creationId xmlns:a16="http://schemas.microsoft.com/office/drawing/2014/main" id="{00000000-0008-0000-0200-0000C842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1314450</xdr:colOff>
          <xdr:row>31</xdr:row>
          <xdr:rowOff>0</xdr:rowOff>
        </xdr:from>
        <xdr:to>
          <xdr:col>2</xdr:col>
          <xdr:colOff>542925</xdr:colOff>
          <xdr:row>31</xdr:row>
          <xdr:rowOff>0</xdr:rowOff>
        </xdr:to>
        <xdr:sp macro="" textlink="">
          <xdr:nvSpPr>
            <xdr:cNvPr id="17097" name="Drop Down 713" hidden="1">
              <a:extLst>
                <a:ext uri="{63B3BB69-23CF-44E3-9099-C40C66FF867C}">
                  <a14:compatExt spid="_x0000_s17097"/>
                </a:ext>
                <a:ext uri="{FF2B5EF4-FFF2-40B4-BE49-F238E27FC236}">
                  <a16:creationId xmlns:a16="http://schemas.microsoft.com/office/drawing/2014/main" id="{00000000-0008-0000-0200-0000C942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31</xdr:row>
          <xdr:rowOff>0</xdr:rowOff>
        </xdr:from>
        <xdr:to>
          <xdr:col>1</xdr:col>
          <xdr:colOff>1276350</xdr:colOff>
          <xdr:row>31</xdr:row>
          <xdr:rowOff>0</xdr:rowOff>
        </xdr:to>
        <xdr:sp macro="" textlink="">
          <xdr:nvSpPr>
            <xdr:cNvPr id="17098" name="Drop Down 714" hidden="1">
              <a:extLst>
                <a:ext uri="{63B3BB69-23CF-44E3-9099-C40C66FF867C}">
                  <a14:compatExt spid="_x0000_s17098"/>
                </a:ext>
                <a:ext uri="{FF2B5EF4-FFF2-40B4-BE49-F238E27FC236}">
                  <a16:creationId xmlns:a16="http://schemas.microsoft.com/office/drawing/2014/main" id="{00000000-0008-0000-0200-0000CA42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1314450</xdr:colOff>
          <xdr:row>31</xdr:row>
          <xdr:rowOff>0</xdr:rowOff>
        </xdr:from>
        <xdr:to>
          <xdr:col>2</xdr:col>
          <xdr:colOff>542925</xdr:colOff>
          <xdr:row>31</xdr:row>
          <xdr:rowOff>0</xdr:rowOff>
        </xdr:to>
        <xdr:sp macro="" textlink="">
          <xdr:nvSpPr>
            <xdr:cNvPr id="17099" name="Drop Down 715" hidden="1">
              <a:extLst>
                <a:ext uri="{63B3BB69-23CF-44E3-9099-C40C66FF867C}">
                  <a14:compatExt spid="_x0000_s17099"/>
                </a:ext>
                <a:ext uri="{FF2B5EF4-FFF2-40B4-BE49-F238E27FC236}">
                  <a16:creationId xmlns:a16="http://schemas.microsoft.com/office/drawing/2014/main" id="{00000000-0008-0000-0200-0000CB42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1314450</xdr:colOff>
          <xdr:row>31</xdr:row>
          <xdr:rowOff>0</xdr:rowOff>
        </xdr:from>
        <xdr:to>
          <xdr:col>2</xdr:col>
          <xdr:colOff>542925</xdr:colOff>
          <xdr:row>31</xdr:row>
          <xdr:rowOff>0</xdr:rowOff>
        </xdr:to>
        <xdr:sp macro="" textlink="">
          <xdr:nvSpPr>
            <xdr:cNvPr id="17101" name="Drop Down 717" hidden="1">
              <a:extLst>
                <a:ext uri="{63B3BB69-23CF-44E3-9099-C40C66FF867C}">
                  <a14:compatExt spid="_x0000_s17101"/>
                </a:ext>
                <a:ext uri="{FF2B5EF4-FFF2-40B4-BE49-F238E27FC236}">
                  <a16:creationId xmlns:a16="http://schemas.microsoft.com/office/drawing/2014/main" id="{00000000-0008-0000-0200-0000CD42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1314450</xdr:colOff>
          <xdr:row>31</xdr:row>
          <xdr:rowOff>0</xdr:rowOff>
        </xdr:from>
        <xdr:to>
          <xdr:col>2</xdr:col>
          <xdr:colOff>542925</xdr:colOff>
          <xdr:row>31</xdr:row>
          <xdr:rowOff>0</xdr:rowOff>
        </xdr:to>
        <xdr:sp macro="" textlink="">
          <xdr:nvSpPr>
            <xdr:cNvPr id="17103" name="Drop Down 719" hidden="1">
              <a:extLst>
                <a:ext uri="{63B3BB69-23CF-44E3-9099-C40C66FF867C}">
                  <a14:compatExt spid="_x0000_s17103"/>
                </a:ext>
                <a:ext uri="{FF2B5EF4-FFF2-40B4-BE49-F238E27FC236}">
                  <a16:creationId xmlns:a16="http://schemas.microsoft.com/office/drawing/2014/main" id="{00000000-0008-0000-0200-0000CF42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1314450</xdr:colOff>
          <xdr:row>31</xdr:row>
          <xdr:rowOff>0</xdr:rowOff>
        </xdr:from>
        <xdr:to>
          <xdr:col>2</xdr:col>
          <xdr:colOff>542925</xdr:colOff>
          <xdr:row>31</xdr:row>
          <xdr:rowOff>0</xdr:rowOff>
        </xdr:to>
        <xdr:sp macro="" textlink="">
          <xdr:nvSpPr>
            <xdr:cNvPr id="17105" name="Drop Down 721" hidden="1">
              <a:extLst>
                <a:ext uri="{63B3BB69-23CF-44E3-9099-C40C66FF867C}">
                  <a14:compatExt spid="_x0000_s17105"/>
                </a:ext>
                <a:ext uri="{FF2B5EF4-FFF2-40B4-BE49-F238E27FC236}">
                  <a16:creationId xmlns:a16="http://schemas.microsoft.com/office/drawing/2014/main" id="{00000000-0008-0000-0200-0000D142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1314450</xdr:colOff>
          <xdr:row>31</xdr:row>
          <xdr:rowOff>0</xdr:rowOff>
        </xdr:from>
        <xdr:to>
          <xdr:col>2</xdr:col>
          <xdr:colOff>542925</xdr:colOff>
          <xdr:row>31</xdr:row>
          <xdr:rowOff>0</xdr:rowOff>
        </xdr:to>
        <xdr:sp macro="" textlink="">
          <xdr:nvSpPr>
            <xdr:cNvPr id="17107" name="Drop Down 723" hidden="1">
              <a:extLst>
                <a:ext uri="{63B3BB69-23CF-44E3-9099-C40C66FF867C}">
                  <a14:compatExt spid="_x0000_s17107"/>
                </a:ext>
                <a:ext uri="{FF2B5EF4-FFF2-40B4-BE49-F238E27FC236}">
                  <a16:creationId xmlns:a16="http://schemas.microsoft.com/office/drawing/2014/main" id="{00000000-0008-0000-0200-0000D342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1314450</xdr:colOff>
          <xdr:row>31</xdr:row>
          <xdr:rowOff>0</xdr:rowOff>
        </xdr:from>
        <xdr:to>
          <xdr:col>2</xdr:col>
          <xdr:colOff>542925</xdr:colOff>
          <xdr:row>31</xdr:row>
          <xdr:rowOff>0</xdr:rowOff>
        </xdr:to>
        <xdr:sp macro="" textlink="">
          <xdr:nvSpPr>
            <xdr:cNvPr id="17109" name="Drop Down 725" hidden="1">
              <a:extLst>
                <a:ext uri="{63B3BB69-23CF-44E3-9099-C40C66FF867C}">
                  <a14:compatExt spid="_x0000_s17109"/>
                </a:ext>
                <a:ext uri="{FF2B5EF4-FFF2-40B4-BE49-F238E27FC236}">
                  <a16:creationId xmlns:a16="http://schemas.microsoft.com/office/drawing/2014/main" id="{00000000-0008-0000-0200-0000D542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1314450</xdr:colOff>
          <xdr:row>31</xdr:row>
          <xdr:rowOff>0</xdr:rowOff>
        </xdr:from>
        <xdr:to>
          <xdr:col>2</xdr:col>
          <xdr:colOff>542925</xdr:colOff>
          <xdr:row>31</xdr:row>
          <xdr:rowOff>0</xdr:rowOff>
        </xdr:to>
        <xdr:sp macro="" textlink="">
          <xdr:nvSpPr>
            <xdr:cNvPr id="17111" name="Drop Down 727" hidden="1">
              <a:extLst>
                <a:ext uri="{63B3BB69-23CF-44E3-9099-C40C66FF867C}">
                  <a14:compatExt spid="_x0000_s17111"/>
                </a:ext>
                <a:ext uri="{FF2B5EF4-FFF2-40B4-BE49-F238E27FC236}">
                  <a16:creationId xmlns:a16="http://schemas.microsoft.com/office/drawing/2014/main" id="{00000000-0008-0000-0200-0000D742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762000</xdr:colOff>
          <xdr:row>32</xdr:row>
          <xdr:rowOff>161925</xdr:rowOff>
        </xdr:from>
        <xdr:to>
          <xdr:col>2</xdr:col>
          <xdr:colOff>542925</xdr:colOff>
          <xdr:row>34</xdr:row>
          <xdr:rowOff>0</xdr:rowOff>
        </xdr:to>
        <xdr:sp macro="" textlink="">
          <xdr:nvSpPr>
            <xdr:cNvPr id="17112" name="Drop Down 728" hidden="1">
              <a:extLst>
                <a:ext uri="{63B3BB69-23CF-44E3-9099-C40C66FF867C}">
                  <a14:compatExt spid="_x0000_s17112"/>
                </a:ext>
                <a:ext uri="{FF2B5EF4-FFF2-40B4-BE49-F238E27FC236}">
                  <a16:creationId xmlns:a16="http://schemas.microsoft.com/office/drawing/2014/main" id="{00000000-0008-0000-0200-0000D842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762000</xdr:colOff>
          <xdr:row>35</xdr:row>
          <xdr:rowOff>161925</xdr:rowOff>
        </xdr:from>
        <xdr:to>
          <xdr:col>2</xdr:col>
          <xdr:colOff>542925</xdr:colOff>
          <xdr:row>37</xdr:row>
          <xdr:rowOff>0</xdr:rowOff>
        </xdr:to>
        <xdr:sp macro="" textlink="">
          <xdr:nvSpPr>
            <xdr:cNvPr id="17113" name="Drop Down 729" hidden="1">
              <a:extLst>
                <a:ext uri="{63B3BB69-23CF-44E3-9099-C40C66FF867C}">
                  <a14:compatExt spid="_x0000_s17113"/>
                </a:ext>
                <a:ext uri="{FF2B5EF4-FFF2-40B4-BE49-F238E27FC236}">
                  <a16:creationId xmlns:a16="http://schemas.microsoft.com/office/drawing/2014/main" id="{00000000-0008-0000-0200-0000D942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771525</xdr:colOff>
          <xdr:row>38</xdr:row>
          <xdr:rowOff>161925</xdr:rowOff>
        </xdr:from>
        <xdr:to>
          <xdr:col>3</xdr:col>
          <xdr:colOff>0</xdr:colOff>
          <xdr:row>40</xdr:row>
          <xdr:rowOff>0</xdr:rowOff>
        </xdr:to>
        <xdr:sp macro="" textlink="">
          <xdr:nvSpPr>
            <xdr:cNvPr id="17114" name="Drop Down 730" hidden="1">
              <a:extLst>
                <a:ext uri="{63B3BB69-23CF-44E3-9099-C40C66FF867C}">
                  <a14:compatExt spid="_x0000_s17114"/>
                </a:ext>
                <a:ext uri="{FF2B5EF4-FFF2-40B4-BE49-F238E27FC236}">
                  <a16:creationId xmlns:a16="http://schemas.microsoft.com/office/drawing/2014/main" id="{00000000-0008-0000-0200-0000DA42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771525</xdr:colOff>
          <xdr:row>41</xdr:row>
          <xdr:rowOff>161925</xdr:rowOff>
        </xdr:from>
        <xdr:to>
          <xdr:col>3</xdr:col>
          <xdr:colOff>0</xdr:colOff>
          <xdr:row>43</xdr:row>
          <xdr:rowOff>0</xdr:rowOff>
        </xdr:to>
        <xdr:sp macro="" textlink="">
          <xdr:nvSpPr>
            <xdr:cNvPr id="17115" name="Drop Down 731" hidden="1">
              <a:extLst>
                <a:ext uri="{63B3BB69-23CF-44E3-9099-C40C66FF867C}">
                  <a14:compatExt spid="_x0000_s17115"/>
                </a:ext>
                <a:ext uri="{FF2B5EF4-FFF2-40B4-BE49-F238E27FC236}">
                  <a16:creationId xmlns:a16="http://schemas.microsoft.com/office/drawing/2014/main" id="{00000000-0008-0000-0200-0000DB42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752475</xdr:colOff>
          <xdr:row>44</xdr:row>
          <xdr:rowOff>161925</xdr:rowOff>
        </xdr:from>
        <xdr:to>
          <xdr:col>2</xdr:col>
          <xdr:colOff>533400</xdr:colOff>
          <xdr:row>46</xdr:row>
          <xdr:rowOff>9525</xdr:rowOff>
        </xdr:to>
        <xdr:sp macro="" textlink="">
          <xdr:nvSpPr>
            <xdr:cNvPr id="17116" name="Drop Down 732" hidden="1">
              <a:extLst>
                <a:ext uri="{63B3BB69-23CF-44E3-9099-C40C66FF867C}">
                  <a14:compatExt spid="_x0000_s17116"/>
                </a:ext>
                <a:ext uri="{FF2B5EF4-FFF2-40B4-BE49-F238E27FC236}">
                  <a16:creationId xmlns:a16="http://schemas.microsoft.com/office/drawing/2014/main" id="{00000000-0008-0000-0200-0000DC42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762000</xdr:colOff>
          <xdr:row>47</xdr:row>
          <xdr:rowOff>161925</xdr:rowOff>
        </xdr:from>
        <xdr:to>
          <xdr:col>2</xdr:col>
          <xdr:colOff>542925</xdr:colOff>
          <xdr:row>49</xdr:row>
          <xdr:rowOff>9525</xdr:rowOff>
        </xdr:to>
        <xdr:sp macro="" textlink="">
          <xdr:nvSpPr>
            <xdr:cNvPr id="17117" name="Drop Down 733" hidden="1">
              <a:extLst>
                <a:ext uri="{63B3BB69-23CF-44E3-9099-C40C66FF867C}">
                  <a14:compatExt spid="_x0000_s17117"/>
                </a:ext>
                <a:ext uri="{FF2B5EF4-FFF2-40B4-BE49-F238E27FC236}">
                  <a16:creationId xmlns:a16="http://schemas.microsoft.com/office/drawing/2014/main" id="{00000000-0008-0000-0200-0000DD42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762000</xdr:colOff>
          <xdr:row>26</xdr:row>
          <xdr:rowOff>161925</xdr:rowOff>
        </xdr:from>
        <xdr:to>
          <xdr:col>2</xdr:col>
          <xdr:colOff>542925</xdr:colOff>
          <xdr:row>28</xdr:row>
          <xdr:rowOff>0</xdr:rowOff>
        </xdr:to>
        <xdr:sp macro="" textlink="">
          <xdr:nvSpPr>
            <xdr:cNvPr id="17118" name="Drop Down 734" hidden="1">
              <a:extLst>
                <a:ext uri="{63B3BB69-23CF-44E3-9099-C40C66FF867C}">
                  <a14:compatExt spid="_x0000_s17118"/>
                </a:ext>
                <a:ext uri="{FF2B5EF4-FFF2-40B4-BE49-F238E27FC236}">
                  <a16:creationId xmlns:a16="http://schemas.microsoft.com/office/drawing/2014/main" id="{00000000-0008-0000-0200-0000DE42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762000</xdr:colOff>
          <xdr:row>38</xdr:row>
          <xdr:rowOff>161925</xdr:rowOff>
        </xdr:from>
        <xdr:to>
          <xdr:col>2</xdr:col>
          <xdr:colOff>542925</xdr:colOff>
          <xdr:row>40</xdr:row>
          <xdr:rowOff>0</xdr:rowOff>
        </xdr:to>
        <xdr:sp macro="" textlink="">
          <xdr:nvSpPr>
            <xdr:cNvPr id="17119" name="Drop Down 735" hidden="1">
              <a:extLst>
                <a:ext uri="{63B3BB69-23CF-44E3-9099-C40C66FF867C}">
                  <a14:compatExt spid="_x0000_s17119"/>
                </a:ext>
                <a:ext uri="{FF2B5EF4-FFF2-40B4-BE49-F238E27FC236}">
                  <a16:creationId xmlns:a16="http://schemas.microsoft.com/office/drawing/2014/main" id="{00000000-0008-0000-0200-0000DF42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762000</xdr:colOff>
          <xdr:row>20</xdr:row>
          <xdr:rowOff>161925</xdr:rowOff>
        </xdr:from>
        <xdr:to>
          <xdr:col>2</xdr:col>
          <xdr:colOff>542925</xdr:colOff>
          <xdr:row>22</xdr:row>
          <xdr:rowOff>0</xdr:rowOff>
        </xdr:to>
        <xdr:sp macro="" textlink="">
          <xdr:nvSpPr>
            <xdr:cNvPr id="17120" name="Drop Down 736" hidden="1">
              <a:extLst>
                <a:ext uri="{63B3BB69-23CF-44E3-9099-C40C66FF867C}">
                  <a14:compatExt spid="_x0000_s17120"/>
                </a:ext>
                <a:ext uri="{FF2B5EF4-FFF2-40B4-BE49-F238E27FC236}">
                  <a16:creationId xmlns:a16="http://schemas.microsoft.com/office/drawing/2014/main" id="{00000000-0008-0000-0200-0000E042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762000</xdr:colOff>
          <xdr:row>20</xdr:row>
          <xdr:rowOff>161925</xdr:rowOff>
        </xdr:from>
        <xdr:to>
          <xdr:col>2</xdr:col>
          <xdr:colOff>542925</xdr:colOff>
          <xdr:row>22</xdr:row>
          <xdr:rowOff>0</xdr:rowOff>
        </xdr:to>
        <xdr:sp macro="" textlink="">
          <xdr:nvSpPr>
            <xdr:cNvPr id="17121" name="Drop Down 737" hidden="1">
              <a:extLst>
                <a:ext uri="{63B3BB69-23CF-44E3-9099-C40C66FF867C}">
                  <a14:compatExt spid="_x0000_s17121"/>
                </a:ext>
                <a:ext uri="{FF2B5EF4-FFF2-40B4-BE49-F238E27FC236}">
                  <a16:creationId xmlns:a16="http://schemas.microsoft.com/office/drawing/2014/main" id="{00000000-0008-0000-0200-0000E142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762000</xdr:colOff>
          <xdr:row>29</xdr:row>
          <xdr:rowOff>161925</xdr:rowOff>
        </xdr:from>
        <xdr:to>
          <xdr:col>2</xdr:col>
          <xdr:colOff>542925</xdr:colOff>
          <xdr:row>31</xdr:row>
          <xdr:rowOff>9525</xdr:rowOff>
        </xdr:to>
        <xdr:sp macro="" textlink="">
          <xdr:nvSpPr>
            <xdr:cNvPr id="17122" name="Drop Down 738" hidden="1">
              <a:extLst>
                <a:ext uri="{63B3BB69-23CF-44E3-9099-C40C66FF867C}">
                  <a14:compatExt spid="_x0000_s17122"/>
                </a:ext>
                <a:ext uri="{FF2B5EF4-FFF2-40B4-BE49-F238E27FC236}">
                  <a16:creationId xmlns:a16="http://schemas.microsoft.com/office/drawing/2014/main" id="{00000000-0008-0000-0200-0000E242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762000</xdr:colOff>
          <xdr:row>35</xdr:row>
          <xdr:rowOff>161925</xdr:rowOff>
        </xdr:from>
        <xdr:to>
          <xdr:col>2</xdr:col>
          <xdr:colOff>542925</xdr:colOff>
          <xdr:row>37</xdr:row>
          <xdr:rowOff>0</xdr:rowOff>
        </xdr:to>
        <xdr:sp macro="" textlink="">
          <xdr:nvSpPr>
            <xdr:cNvPr id="17123" name="Drop Down 739" hidden="1">
              <a:extLst>
                <a:ext uri="{63B3BB69-23CF-44E3-9099-C40C66FF867C}">
                  <a14:compatExt spid="_x0000_s17123"/>
                </a:ext>
                <a:ext uri="{FF2B5EF4-FFF2-40B4-BE49-F238E27FC236}">
                  <a16:creationId xmlns:a16="http://schemas.microsoft.com/office/drawing/2014/main" id="{00000000-0008-0000-0200-0000E342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762000</xdr:colOff>
          <xdr:row>41</xdr:row>
          <xdr:rowOff>161925</xdr:rowOff>
        </xdr:from>
        <xdr:to>
          <xdr:col>2</xdr:col>
          <xdr:colOff>542925</xdr:colOff>
          <xdr:row>43</xdr:row>
          <xdr:rowOff>0</xdr:rowOff>
        </xdr:to>
        <xdr:sp macro="" textlink="">
          <xdr:nvSpPr>
            <xdr:cNvPr id="17124" name="Drop Down 740" hidden="1">
              <a:extLst>
                <a:ext uri="{63B3BB69-23CF-44E3-9099-C40C66FF867C}">
                  <a14:compatExt spid="_x0000_s17124"/>
                </a:ext>
                <a:ext uri="{FF2B5EF4-FFF2-40B4-BE49-F238E27FC236}">
                  <a16:creationId xmlns:a16="http://schemas.microsoft.com/office/drawing/2014/main" id="{00000000-0008-0000-0200-0000E442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771525</xdr:colOff>
          <xdr:row>41</xdr:row>
          <xdr:rowOff>161925</xdr:rowOff>
        </xdr:from>
        <xdr:to>
          <xdr:col>3</xdr:col>
          <xdr:colOff>0</xdr:colOff>
          <xdr:row>43</xdr:row>
          <xdr:rowOff>0</xdr:rowOff>
        </xdr:to>
        <xdr:sp macro="" textlink="">
          <xdr:nvSpPr>
            <xdr:cNvPr id="17125" name="Drop Down 741" hidden="1">
              <a:extLst>
                <a:ext uri="{63B3BB69-23CF-44E3-9099-C40C66FF867C}">
                  <a14:compatExt spid="_x0000_s17125"/>
                </a:ext>
                <a:ext uri="{FF2B5EF4-FFF2-40B4-BE49-F238E27FC236}">
                  <a16:creationId xmlns:a16="http://schemas.microsoft.com/office/drawing/2014/main" id="{00000000-0008-0000-0200-0000E542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762000</xdr:colOff>
          <xdr:row>41</xdr:row>
          <xdr:rowOff>161925</xdr:rowOff>
        </xdr:from>
        <xdr:to>
          <xdr:col>2</xdr:col>
          <xdr:colOff>542925</xdr:colOff>
          <xdr:row>43</xdr:row>
          <xdr:rowOff>0</xdr:rowOff>
        </xdr:to>
        <xdr:sp macro="" textlink="">
          <xdr:nvSpPr>
            <xdr:cNvPr id="17126" name="Drop Down 742" hidden="1">
              <a:extLst>
                <a:ext uri="{63B3BB69-23CF-44E3-9099-C40C66FF867C}">
                  <a14:compatExt spid="_x0000_s17126"/>
                </a:ext>
                <a:ext uri="{FF2B5EF4-FFF2-40B4-BE49-F238E27FC236}">
                  <a16:creationId xmlns:a16="http://schemas.microsoft.com/office/drawing/2014/main" id="{00000000-0008-0000-0200-0000E642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762000</xdr:colOff>
          <xdr:row>17</xdr:row>
          <xdr:rowOff>161925</xdr:rowOff>
        </xdr:from>
        <xdr:to>
          <xdr:col>2</xdr:col>
          <xdr:colOff>542925</xdr:colOff>
          <xdr:row>19</xdr:row>
          <xdr:rowOff>0</xdr:rowOff>
        </xdr:to>
        <xdr:sp macro="" textlink="">
          <xdr:nvSpPr>
            <xdr:cNvPr id="17127" name="Drop Down 743" hidden="1">
              <a:extLst>
                <a:ext uri="{63B3BB69-23CF-44E3-9099-C40C66FF867C}">
                  <a14:compatExt spid="_x0000_s17127"/>
                </a:ext>
                <a:ext uri="{FF2B5EF4-FFF2-40B4-BE49-F238E27FC236}">
                  <a16:creationId xmlns:a16="http://schemas.microsoft.com/office/drawing/2014/main" id="{00000000-0008-0000-0200-0000E742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762000</xdr:colOff>
          <xdr:row>17</xdr:row>
          <xdr:rowOff>161925</xdr:rowOff>
        </xdr:from>
        <xdr:to>
          <xdr:col>2</xdr:col>
          <xdr:colOff>542925</xdr:colOff>
          <xdr:row>19</xdr:row>
          <xdr:rowOff>0</xdr:rowOff>
        </xdr:to>
        <xdr:sp macro="" textlink="">
          <xdr:nvSpPr>
            <xdr:cNvPr id="17128" name="Drop Down 744" hidden="1">
              <a:extLst>
                <a:ext uri="{63B3BB69-23CF-44E3-9099-C40C66FF867C}">
                  <a14:compatExt spid="_x0000_s17128"/>
                </a:ext>
                <a:ext uri="{FF2B5EF4-FFF2-40B4-BE49-F238E27FC236}">
                  <a16:creationId xmlns:a16="http://schemas.microsoft.com/office/drawing/2014/main" id="{00000000-0008-0000-0200-0000E842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762000</xdr:colOff>
          <xdr:row>17</xdr:row>
          <xdr:rowOff>161925</xdr:rowOff>
        </xdr:from>
        <xdr:to>
          <xdr:col>2</xdr:col>
          <xdr:colOff>542925</xdr:colOff>
          <xdr:row>19</xdr:row>
          <xdr:rowOff>0</xdr:rowOff>
        </xdr:to>
        <xdr:sp macro="" textlink="">
          <xdr:nvSpPr>
            <xdr:cNvPr id="17129" name="Drop Down 745" hidden="1">
              <a:extLst>
                <a:ext uri="{63B3BB69-23CF-44E3-9099-C40C66FF867C}">
                  <a14:compatExt spid="_x0000_s17129"/>
                </a:ext>
                <a:ext uri="{FF2B5EF4-FFF2-40B4-BE49-F238E27FC236}">
                  <a16:creationId xmlns:a16="http://schemas.microsoft.com/office/drawing/2014/main" id="{00000000-0008-0000-0200-0000E942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771525</xdr:colOff>
          <xdr:row>38</xdr:row>
          <xdr:rowOff>161925</xdr:rowOff>
        </xdr:from>
        <xdr:to>
          <xdr:col>3</xdr:col>
          <xdr:colOff>0</xdr:colOff>
          <xdr:row>40</xdr:row>
          <xdr:rowOff>9525</xdr:rowOff>
        </xdr:to>
        <xdr:sp macro="" textlink="">
          <xdr:nvSpPr>
            <xdr:cNvPr id="17130" name="Drop Down 746" hidden="1">
              <a:extLst>
                <a:ext uri="{63B3BB69-23CF-44E3-9099-C40C66FF867C}">
                  <a14:compatExt spid="_x0000_s17130"/>
                </a:ext>
                <a:ext uri="{FF2B5EF4-FFF2-40B4-BE49-F238E27FC236}">
                  <a16:creationId xmlns:a16="http://schemas.microsoft.com/office/drawing/2014/main" id="{00000000-0008-0000-0200-0000EA42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762000</xdr:colOff>
          <xdr:row>38</xdr:row>
          <xdr:rowOff>161925</xdr:rowOff>
        </xdr:from>
        <xdr:to>
          <xdr:col>2</xdr:col>
          <xdr:colOff>542925</xdr:colOff>
          <xdr:row>40</xdr:row>
          <xdr:rowOff>0</xdr:rowOff>
        </xdr:to>
        <xdr:sp macro="" textlink="">
          <xdr:nvSpPr>
            <xdr:cNvPr id="17131" name="Drop Down 747" hidden="1">
              <a:extLst>
                <a:ext uri="{63B3BB69-23CF-44E3-9099-C40C66FF867C}">
                  <a14:compatExt spid="_x0000_s17131"/>
                </a:ext>
                <a:ext uri="{FF2B5EF4-FFF2-40B4-BE49-F238E27FC236}">
                  <a16:creationId xmlns:a16="http://schemas.microsoft.com/office/drawing/2014/main" id="{00000000-0008-0000-0200-0000EB42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771525</xdr:colOff>
          <xdr:row>38</xdr:row>
          <xdr:rowOff>161925</xdr:rowOff>
        </xdr:from>
        <xdr:to>
          <xdr:col>3</xdr:col>
          <xdr:colOff>0</xdr:colOff>
          <xdr:row>40</xdr:row>
          <xdr:rowOff>0</xdr:rowOff>
        </xdr:to>
        <xdr:sp macro="" textlink="">
          <xdr:nvSpPr>
            <xdr:cNvPr id="17132" name="Drop Down 748" hidden="1">
              <a:extLst>
                <a:ext uri="{63B3BB69-23CF-44E3-9099-C40C66FF867C}">
                  <a14:compatExt spid="_x0000_s17132"/>
                </a:ext>
                <a:ext uri="{FF2B5EF4-FFF2-40B4-BE49-F238E27FC236}">
                  <a16:creationId xmlns:a16="http://schemas.microsoft.com/office/drawing/2014/main" id="{00000000-0008-0000-0200-0000EC42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762000</xdr:colOff>
          <xdr:row>38</xdr:row>
          <xdr:rowOff>161925</xdr:rowOff>
        </xdr:from>
        <xdr:to>
          <xdr:col>2</xdr:col>
          <xdr:colOff>542925</xdr:colOff>
          <xdr:row>40</xdr:row>
          <xdr:rowOff>0</xdr:rowOff>
        </xdr:to>
        <xdr:sp macro="" textlink="">
          <xdr:nvSpPr>
            <xdr:cNvPr id="17133" name="Drop Down 749" hidden="1">
              <a:extLst>
                <a:ext uri="{63B3BB69-23CF-44E3-9099-C40C66FF867C}">
                  <a14:compatExt spid="_x0000_s17133"/>
                </a:ext>
                <a:ext uri="{FF2B5EF4-FFF2-40B4-BE49-F238E27FC236}">
                  <a16:creationId xmlns:a16="http://schemas.microsoft.com/office/drawing/2014/main" id="{00000000-0008-0000-0200-0000ED42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771525</xdr:colOff>
          <xdr:row>26</xdr:row>
          <xdr:rowOff>161925</xdr:rowOff>
        </xdr:from>
        <xdr:to>
          <xdr:col>3</xdr:col>
          <xdr:colOff>0</xdr:colOff>
          <xdr:row>28</xdr:row>
          <xdr:rowOff>9525</xdr:rowOff>
        </xdr:to>
        <xdr:sp macro="" textlink="">
          <xdr:nvSpPr>
            <xdr:cNvPr id="17134" name="Drop Down 750" hidden="1">
              <a:extLst>
                <a:ext uri="{63B3BB69-23CF-44E3-9099-C40C66FF867C}">
                  <a14:compatExt spid="_x0000_s17134"/>
                </a:ext>
                <a:ext uri="{FF2B5EF4-FFF2-40B4-BE49-F238E27FC236}">
                  <a16:creationId xmlns:a16="http://schemas.microsoft.com/office/drawing/2014/main" id="{00000000-0008-0000-0200-0000EE42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762000</xdr:colOff>
          <xdr:row>26</xdr:row>
          <xdr:rowOff>161925</xdr:rowOff>
        </xdr:from>
        <xdr:to>
          <xdr:col>2</xdr:col>
          <xdr:colOff>542925</xdr:colOff>
          <xdr:row>28</xdr:row>
          <xdr:rowOff>0</xdr:rowOff>
        </xdr:to>
        <xdr:sp macro="" textlink="">
          <xdr:nvSpPr>
            <xdr:cNvPr id="17135" name="Drop Down 751" hidden="1">
              <a:extLst>
                <a:ext uri="{63B3BB69-23CF-44E3-9099-C40C66FF867C}">
                  <a14:compatExt spid="_x0000_s17135"/>
                </a:ext>
                <a:ext uri="{FF2B5EF4-FFF2-40B4-BE49-F238E27FC236}">
                  <a16:creationId xmlns:a16="http://schemas.microsoft.com/office/drawing/2014/main" id="{00000000-0008-0000-0200-0000EF42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771525</xdr:colOff>
          <xdr:row>26</xdr:row>
          <xdr:rowOff>161925</xdr:rowOff>
        </xdr:from>
        <xdr:to>
          <xdr:col>3</xdr:col>
          <xdr:colOff>0</xdr:colOff>
          <xdr:row>28</xdr:row>
          <xdr:rowOff>0</xdr:rowOff>
        </xdr:to>
        <xdr:sp macro="" textlink="">
          <xdr:nvSpPr>
            <xdr:cNvPr id="17136" name="Drop Down 752" hidden="1">
              <a:extLst>
                <a:ext uri="{63B3BB69-23CF-44E3-9099-C40C66FF867C}">
                  <a14:compatExt spid="_x0000_s17136"/>
                </a:ext>
                <a:ext uri="{FF2B5EF4-FFF2-40B4-BE49-F238E27FC236}">
                  <a16:creationId xmlns:a16="http://schemas.microsoft.com/office/drawing/2014/main" id="{00000000-0008-0000-0200-0000F042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762000</xdr:colOff>
          <xdr:row>26</xdr:row>
          <xdr:rowOff>161925</xdr:rowOff>
        </xdr:from>
        <xdr:to>
          <xdr:col>2</xdr:col>
          <xdr:colOff>542925</xdr:colOff>
          <xdr:row>28</xdr:row>
          <xdr:rowOff>0</xdr:rowOff>
        </xdr:to>
        <xdr:sp macro="" textlink="">
          <xdr:nvSpPr>
            <xdr:cNvPr id="17137" name="Drop Down 753" hidden="1">
              <a:extLst>
                <a:ext uri="{63B3BB69-23CF-44E3-9099-C40C66FF867C}">
                  <a14:compatExt spid="_x0000_s17137"/>
                </a:ext>
                <a:ext uri="{FF2B5EF4-FFF2-40B4-BE49-F238E27FC236}">
                  <a16:creationId xmlns:a16="http://schemas.microsoft.com/office/drawing/2014/main" id="{00000000-0008-0000-0200-0000F142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771525</xdr:colOff>
          <xdr:row>23</xdr:row>
          <xdr:rowOff>161925</xdr:rowOff>
        </xdr:from>
        <xdr:to>
          <xdr:col>3</xdr:col>
          <xdr:colOff>0</xdr:colOff>
          <xdr:row>25</xdr:row>
          <xdr:rowOff>0</xdr:rowOff>
        </xdr:to>
        <xdr:sp macro="" textlink="">
          <xdr:nvSpPr>
            <xdr:cNvPr id="17138" name="Drop Down 754" hidden="1">
              <a:extLst>
                <a:ext uri="{63B3BB69-23CF-44E3-9099-C40C66FF867C}">
                  <a14:compatExt spid="_x0000_s17138"/>
                </a:ext>
                <a:ext uri="{FF2B5EF4-FFF2-40B4-BE49-F238E27FC236}">
                  <a16:creationId xmlns:a16="http://schemas.microsoft.com/office/drawing/2014/main" id="{00000000-0008-0000-0200-0000F242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762000</xdr:colOff>
          <xdr:row>23</xdr:row>
          <xdr:rowOff>161925</xdr:rowOff>
        </xdr:from>
        <xdr:to>
          <xdr:col>2</xdr:col>
          <xdr:colOff>542925</xdr:colOff>
          <xdr:row>25</xdr:row>
          <xdr:rowOff>0</xdr:rowOff>
        </xdr:to>
        <xdr:sp macro="" textlink="">
          <xdr:nvSpPr>
            <xdr:cNvPr id="17139" name="Drop Down 755" hidden="1">
              <a:extLst>
                <a:ext uri="{63B3BB69-23CF-44E3-9099-C40C66FF867C}">
                  <a14:compatExt spid="_x0000_s17139"/>
                </a:ext>
                <a:ext uri="{FF2B5EF4-FFF2-40B4-BE49-F238E27FC236}">
                  <a16:creationId xmlns:a16="http://schemas.microsoft.com/office/drawing/2014/main" id="{00000000-0008-0000-0200-0000F342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771525</xdr:colOff>
          <xdr:row>23</xdr:row>
          <xdr:rowOff>161925</xdr:rowOff>
        </xdr:from>
        <xdr:to>
          <xdr:col>3</xdr:col>
          <xdr:colOff>0</xdr:colOff>
          <xdr:row>25</xdr:row>
          <xdr:rowOff>0</xdr:rowOff>
        </xdr:to>
        <xdr:sp macro="" textlink="">
          <xdr:nvSpPr>
            <xdr:cNvPr id="17140" name="Drop Down 756" hidden="1">
              <a:extLst>
                <a:ext uri="{63B3BB69-23CF-44E3-9099-C40C66FF867C}">
                  <a14:compatExt spid="_x0000_s17140"/>
                </a:ext>
                <a:ext uri="{FF2B5EF4-FFF2-40B4-BE49-F238E27FC236}">
                  <a16:creationId xmlns:a16="http://schemas.microsoft.com/office/drawing/2014/main" id="{00000000-0008-0000-0200-0000F442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762000</xdr:colOff>
          <xdr:row>23</xdr:row>
          <xdr:rowOff>161925</xdr:rowOff>
        </xdr:from>
        <xdr:to>
          <xdr:col>2</xdr:col>
          <xdr:colOff>542925</xdr:colOff>
          <xdr:row>25</xdr:row>
          <xdr:rowOff>0</xdr:rowOff>
        </xdr:to>
        <xdr:sp macro="" textlink="">
          <xdr:nvSpPr>
            <xdr:cNvPr id="17141" name="Drop Down 757" hidden="1">
              <a:extLst>
                <a:ext uri="{63B3BB69-23CF-44E3-9099-C40C66FF867C}">
                  <a14:compatExt spid="_x0000_s17141"/>
                </a:ext>
                <a:ext uri="{FF2B5EF4-FFF2-40B4-BE49-F238E27FC236}">
                  <a16:creationId xmlns:a16="http://schemas.microsoft.com/office/drawing/2014/main" id="{00000000-0008-0000-0200-0000F542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771525</xdr:colOff>
          <xdr:row>23</xdr:row>
          <xdr:rowOff>161925</xdr:rowOff>
        </xdr:from>
        <xdr:to>
          <xdr:col>3</xdr:col>
          <xdr:colOff>0</xdr:colOff>
          <xdr:row>25</xdr:row>
          <xdr:rowOff>0</xdr:rowOff>
        </xdr:to>
        <xdr:sp macro="" textlink="">
          <xdr:nvSpPr>
            <xdr:cNvPr id="17142" name="Drop Down 758" hidden="1">
              <a:extLst>
                <a:ext uri="{63B3BB69-23CF-44E3-9099-C40C66FF867C}">
                  <a14:compatExt spid="_x0000_s17142"/>
                </a:ext>
                <a:ext uri="{FF2B5EF4-FFF2-40B4-BE49-F238E27FC236}">
                  <a16:creationId xmlns:a16="http://schemas.microsoft.com/office/drawing/2014/main" id="{00000000-0008-0000-0200-0000F642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762000</xdr:colOff>
          <xdr:row>23</xdr:row>
          <xdr:rowOff>161925</xdr:rowOff>
        </xdr:from>
        <xdr:to>
          <xdr:col>2</xdr:col>
          <xdr:colOff>542925</xdr:colOff>
          <xdr:row>25</xdr:row>
          <xdr:rowOff>0</xdr:rowOff>
        </xdr:to>
        <xdr:sp macro="" textlink="">
          <xdr:nvSpPr>
            <xdr:cNvPr id="17143" name="Drop Down 759" hidden="1">
              <a:extLst>
                <a:ext uri="{63B3BB69-23CF-44E3-9099-C40C66FF867C}">
                  <a14:compatExt spid="_x0000_s17143"/>
                </a:ext>
                <a:ext uri="{FF2B5EF4-FFF2-40B4-BE49-F238E27FC236}">
                  <a16:creationId xmlns:a16="http://schemas.microsoft.com/office/drawing/2014/main" id="{00000000-0008-0000-0200-0000F742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762000</xdr:colOff>
          <xdr:row>20</xdr:row>
          <xdr:rowOff>161925</xdr:rowOff>
        </xdr:from>
        <xdr:to>
          <xdr:col>2</xdr:col>
          <xdr:colOff>542925</xdr:colOff>
          <xdr:row>22</xdr:row>
          <xdr:rowOff>0</xdr:rowOff>
        </xdr:to>
        <xdr:sp macro="" textlink="">
          <xdr:nvSpPr>
            <xdr:cNvPr id="17144" name="Drop Down 760" hidden="1">
              <a:extLst>
                <a:ext uri="{63B3BB69-23CF-44E3-9099-C40C66FF867C}">
                  <a14:compatExt spid="_x0000_s17144"/>
                </a:ext>
                <a:ext uri="{FF2B5EF4-FFF2-40B4-BE49-F238E27FC236}">
                  <a16:creationId xmlns:a16="http://schemas.microsoft.com/office/drawing/2014/main" id="{00000000-0008-0000-0200-0000F842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762000</xdr:colOff>
          <xdr:row>20</xdr:row>
          <xdr:rowOff>161925</xdr:rowOff>
        </xdr:from>
        <xdr:to>
          <xdr:col>2</xdr:col>
          <xdr:colOff>542925</xdr:colOff>
          <xdr:row>22</xdr:row>
          <xdr:rowOff>0</xdr:rowOff>
        </xdr:to>
        <xdr:sp macro="" textlink="">
          <xdr:nvSpPr>
            <xdr:cNvPr id="17145" name="Drop Down 761" hidden="1">
              <a:extLst>
                <a:ext uri="{63B3BB69-23CF-44E3-9099-C40C66FF867C}">
                  <a14:compatExt spid="_x0000_s17145"/>
                </a:ext>
                <a:ext uri="{FF2B5EF4-FFF2-40B4-BE49-F238E27FC236}">
                  <a16:creationId xmlns:a16="http://schemas.microsoft.com/office/drawing/2014/main" id="{00000000-0008-0000-0200-0000F942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762000</xdr:colOff>
          <xdr:row>20</xdr:row>
          <xdr:rowOff>161925</xdr:rowOff>
        </xdr:from>
        <xdr:to>
          <xdr:col>2</xdr:col>
          <xdr:colOff>542925</xdr:colOff>
          <xdr:row>22</xdr:row>
          <xdr:rowOff>0</xdr:rowOff>
        </xdr:to>
        <xdr:sp macro="" textlink="">
          <xdr:nvSpPr>
            <xdr:cNvPr id="17146" name="Drop Down 762" hidden="1">
              <a:extLst>
                <a:ext uri="{63B3BB69-23CF-44E3-9099-C40C66FF867C}">
                  <a14:compatExt spid="_x0000_s17146"/>
                </a:ext>
                <a:ext uri="{FF2B5EF4-FFF2-40B4-BE49-F238E27FC236}">
                  <a16:creationId xmlns:a16="http://schemas.microsoft.com/office/drawing/2014/main" id="{00000000-0008-0000-0200-0000FA42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1143000</xdr:colOff>
          <xdr:row>19</xdr:row>
          <xdr:rowOff>9525</xdr:rowOff>
        </xdr:from>
        <xdr:to>
          <xdr:col>2</xdr:col>
          <xdr:colOff>533400</xdr:colOff>
          <xdr:row>20</xdr:row>
          <xdr:rowOff>28575</xdr:rowOff>
        </xdr:to>
        <xdr:sp macro="" textlink="">
          <xdr:nvSpPr>
            <xdr:cNvPr id="17147" name="Drop Down 763" hidden="1">
              <a:extLst>
                <a:ext uri="{63B3BB69-23CF-44E3-9099-C40C66FF867C}">
                  <a14:compatExt spid="_x0000_s17147"/>
                </a:ext>
                <a:ext uri="{FF2B5EF4-FFF2-40B4-BE49-F238E27FC236}">
                  <a16:creationId xmlns:a16="http://schemas.microsoft.com/office/drawing/2014/main" id="{00000000-0008-0000-0200-0000FB42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1143000</xdr:colOff>
          <xdr:row>13</xdr:row>
          <xdr:rowOff>9525</xdr:rowOff>
        </xdr:from>
        <xdr:to>
          <xdr:col>2</xdr:col>
          <xdr:colOff>533400</xdr:colOff>
          <xdr:row>14</xdr:row>
          <xdr:rowOff>19050</xdr:rowOff>
        </xdr:to>
        <xdr:sp macro="" textlink="">
          <xdr:nvSpPr>
            <xdr:cNvPr id="17148" name="Drop Down 764" hidden="1">
              <a:extLst>
                <a:ext uri="{63B3BB69-23CF-44E3-9099-C40C66FF867C}">
                  <a14:compatExt spid="_x0000_s17148"/>
                </a:ext>
                <a:ext uri="{FF2B5EF4-FFF2-40B4-BE49-F238E27FC236}">
                  <a16:creationId xmlns:a16="http://schemas.microsoft.com/office/drawing/2014/main" id="{00000000-0008-0000-0200-0000FC42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1143000</xdr:colOff>
          <xdr:row>16</xdr:row>
          <xdr:rowOff>28575</xdr:rowOff>
        </xdr:from>
        <xdr:to>
          <xdr:col>2</xdr:col>
          <xdr:colOff>533400</xdr:colOff>
          <xdr:row>17</xdr:row>
          <xdr:rowOff>38100</xdr:rowOff>
        </xdr:to>
        <xdr:sp macro="" textlink="">
          <xdr:nvSpPr>
            <xdr:cNvPr id="17149" name="Drop Down 765" hidden="1">
              <a:extLst>
                <a:ext uri="{63B3BB69-23CF-44E3-9099-C40C66FF867C}">
                  <a14:compatExt spid="_x0000_s17149"/>
                </a:ext>
                <a:ext uri="{FF2B5EF4-FFF2-40B4-BE49-F238E27FC236}">
                  <a16:creationId xmlns:a16="http://schemas.microsoft.com/office/drawing/2014/main" id="{00000000-0008-0000-0200-0000FD42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1133475</xdr:colOff>
          <xdr:row>22</xdr:row>
          <xdr:rowOff>19050</xdr:rowOff>
        </xdr:from>
        <xdr:to>
          <xdr:col>2</xdr:col>
          <xdr:colOff>523875</xdr:colOff>
          <xdr:row>23</xdr:row>
          <xdr:rowOff>28575</xdr:rowOff>
        </xdr:to>
        <xdr:sp macro="" textlink="">
          <xdr:nvSpPr>
            <xdr:cNvPr id="17150" name="Drop Down 766" hidden="1">
              <a:extLst>
                <a:ext uri="{63B3BB69-23CF-44E3-9099-C40C66FF867C}">
                  <a14:compatExt spid="_x0000_s17150"/>
                </a:ext>
                <a:ext uri="{FF2B5EF4-FFF2-40B4-BE49-F238E27FC236}">
                  <a16:creationId xmlns:a16="http://schemas.microsoft.com/office/drawing/2014/main" id="{00000000-0008-0000-0200-0000FE42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1143000</xdr:colOff>
          <xdr:row>28</xdr:row>
          <xdr:rowOff>28575</xdr:rowOff>
        </xdr:from>
        <xdr:to>
          <xdr:col>2</xdr:col>
          <xdr:colOff>533400</xdr:colOff>
          <xdr:row>29</xdr:row>
          <xdr:rowOff>38100</xdr:rowOff>
        </xdr:to>
        <xdr:sp macro="" textlink="">
          <xdr:nvSpPr>
            <xdr:cNvPr id="17152" name="Drop Down 768" hidden="1">
              <a:extLst>
                <a:ext uri="{63B3BB69-23CF-44E3-9099-C40C66FF867C}">
                  <a14:compatExt spid="_x0000_s17152"/>
                </a:ext>
                <a:ext uri="{FF2B5EF4-FFF2-40B4-BE49-F238E27FC236}">
                  <a16:creationId xmlns:a16="http://schemas.microsoft.com/office/drawing/2014/main" id="{00000000-0008-0000-0200-00000043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1143000</xdr:colOff>
          <xdr:row>31</xdr:row>
          <xdr:rowOff>0</xdr:rowOff>
        </xdr:from>
        <xdr:to>
          <xdr:col>2</xdr:col>
          <xdr:colOff>533400</xdr:colOff>
          <xdr:row>32</xdr:row>
          <xdr:rowOff>9525</xdr:rowOff>
        </xdr:to>
        <xdr:sp macro="" textlink="">
          <xdr:nvSpPr>
            <xdr:cNvPr id="17153" name="Drop Down 769" hidden="1">
              <a:extLst>
                <a:ext uri="{63B3BB69-23CF-44E3-9099-C40C66FF867C}">
                  <a14:compatExt spid="_x0000_s17153"/>
                </a:ext>
                <a:ext uri="{FF2B5EF4-FFF2-40B4-BE49-F238E27FC236}">
                  <a16:creationId xmlns:a16="http://schemas.microsoft.com/office/drawing/2014/main" id="{00000000-0008-0000-0200-00000143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1152525</xdr:colOff>
          <xdr:row>34</xdr:row>
          <xdr:rowOff>9525</xdr:rowOff>
        </xdr:from>
        <xdr:to>
          <xdr:col>3</xdr:col>
          <xdr:colOff>0</xdr:colOff>
          <xdr:row>35</xdr:row>
          <xdr:rowOff>19050</xdr:rowOff>
        </xdr:to>
        <xdr:sp macro="" textlink="">
          <xdr:nvSpPr>
            <xdr:cNvPr id="17154" name="Drop Down 770" hidden="1">
              <a:extLst>
                <a:ext uri="{63B3BB69-23CF-44E3-9099-C40C66FF867C}">
                  <a14:compatExt spid="_x0000_s17154"/>
                </a:ext>
                <a:ext uri="{FF2B5EF4-FFF2-40B4-BE49-F238E27FC236}">
                  <a16:creationId xmlns:a16="http://schemas.microsoft.com/office/drawing/2014/main" id="{00000000-0008-0000-0200-00000243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1143000</xdr:colOff>
          <xdr:row>37</xdr:row>
          <xdr:rowOff>0</xdr:rowOff>
        </xdr:from>
        <xdr:to>
          <xdr:col>2</xdr:col>
          <xdr:colOff>533400</xdr:colOff>
          <xdr:row>38</xdr:row>
          <xdr:rowOff>0</xdr:rowOff>
        </xdr:to>
        <xdr:sp macro="" textlink="">
          <xdr:nvSpPr>
            <xdr:cNvPr id="17155" name="Drop Down 771" hidden="1">
              <a:extLst>
                <a:ext uri="{63B3BB69-23CF-44E3-9099-C40C66FF867C}">
                  <a14:compatExt spid="_x0000_s17155"/>
                </a:ext>
                <a:ext uri="{FF2B5EF4-FFF2-40B4-BE49-F238E27FC236}">
                  <a16:creationId xmlns:a16="http://schemas.microsoft.com/office/drawing/2014/main" id="{00000000-0008-0000-0200-00000343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1143000</xdr:colOff>
          <xdr:row>43</xdr:row>
          <xdr:rowOff>0</xdr:rowOff>
        </xdr:from>
        <xdr:to>
          <xdr:col>2</xdr:col>
          <xdr:colOff>533400</xdr:colOff>
          <xdr:row>44</xdr:row>
          <xdr:rowOff>9525</xdr:rowOff>
        </xdr:to>
        <xdr:sp macro="" textlink="">
          <xdr:nvSpPr>
            <xdr:cNvPr id="17157" name="Drop Down 773" hidden="1">
              <a:extLst>
                <a:ext uri="{63B3BB69-23CF-44E3-9099-C40C66FF867C}">
                  <a14:compatExt spid="_x0000_s17157"/>
                </a:ext>
                <a:ext uri="{FF2B5EF4-FFF2-40B4-BE49-F238E27FC236}">
                  <a16:creationId xmlns:a16="http://schemas.microsoft.com/office/drawing/2014/main" id="{00000000-0008-0000-0200-00000543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1133475</xdr:colOff>
          <xdr:row>46</xdr:row>
          <xdr:rowOff>0</xdr:rowOff>
        </xdr:from>
        <xdr:to>
          <xdr:col>2</xdr:col>
          <xdr:colOff>523875</xdr:colOff>
          <xdr:row>47</xdr:row>
          <xdr:rowOff>9525</xdr:rowOff>
        </xdr:to>
        <xdr:sp macro="" textlink="">
          <xdr:nvSpPr>
            <xdr:cNvPr id="17158" name="Drop Down 774" hidden="1">
              <a:extLst>
                <a:ext uri="{63B3BB69-23CF-44E3-9099-C40C66FF867C}">
                  <a14:compatExt spid="_x0000_s17158"/>
                </a:ext>
                <a:ext uri="{FF2B5EF4-FFF2-40B4-BE49-F238E27FC236}">
                  <a16:creationId xmlns:a16="http://schemas.microsoft.com/office/drawing/2014/main" id="{00000000-0008-0000-0200-00000643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771525</xdr:colOff>
          <xdr:row>41</xdr:row>
          <xdr:rowOff>180975</xdr:rowOff>
        </xdr:from>
        <xdr:to>
          <xdr:col>2</xdr:col>
          <xdr:colOff>542925</xdr:colOff>
          <xdr:row>42</xdr:row>
          <xdr:rowOff>219075</xdr:rowOff>
        </xdr:to>
        <xdr:sp macro="" textlink="">
          <xdr:nvSpPr>
            <xdr:cNvPr id="17159" name="Drop Down 775" hidden="1">
              <a:extLst>
                <a:ext uri="{63B3BB69-23CF-44E3-9099-C40C66FF867C}">
                  <a14:compatExt spid="_x0000_s17159"/>
                </a:ext>
                <a:ext uri="{FF2B5EF4-FFF2-40B4-BE49-F238E27FC236}">
                  <a16:creationId xmlns:a16="http://schemas.microsoft.com/office/drawing/2014/main" id="{00000000-0008-0000-0200-00000743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762000</xdr:colOff>
          <xdr:row>41</xdr:row>
          <xdr:rowOff>161925</xdr:rowOff>
        </xdr:from>
        <xdr:to>
          <xdr:col>2</xdr:col>
          <xdr:colOff>542925</xdr:colOff>
          <xdr:row>43</xdr:row>
          <xdr:rowOff>0</xdr:rowOff>
        </xdr:to>
        <xdr:sp macro="" textlink="">
          <xdr:nvSpPr>
            <xdr:cNvPr id="17160" name="Drop Down 776" hidden="1">
              <a:extLst>
                <a:ext uri="{63B3BB69-23CF-44E3-9099-C40C66FF867C}">
                  <a14:compatExt spid="_x0000_s17160"/>
                </a:ext>
                <a:ext uri="{FF2B5EF4-FFF2-40B4-BE49-F238E27FC236}">
                  <a16:creationId xmlns:a16="http://schemas.microsoft.com/office/drawing/2014/main" id="{00000000-0008-0000-0200-00000843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771525</xdr:colOff>
          <xdr:row>41</xdr:row>
          <xdr:rowOff>161925</xdr:rowOff>
        </xdr:from>
        <xdr:to>
          <xdr:col>3</xdr:col>
          <xdr:colOff>0</xdr:colOff>
          <xdr:row>43</xdr:row>
          <xdr:rowOff>0</xdr:rowOff>
        </xdr:to>
        <xdr:sp macro="" textlink="">
          <xdr:nvSpPr>
            <xdr:cNvPr id="17161" name="Drop Down 777" hidden="1">
              <a:extLst>
                <a:ext uri="{63B3BB69-23CF-44E3-9099-C40C66FF867C}">
                  <a14:compatExt spid="_x0000_s17161"/>
                </a:ext>
                <a:ext uri="{FF2B5EF4-FFF2-40B4-BE49-F238E27FC236}">
                  <a16:creationId xmlns:a16="http://schemas.microsoft.com/office/drawing/2014/main" id="{00000000-0008-0000-0200-00000943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762000</xdr:colOff>
          <xdr:row>41</xdr:row>
          <xdr:rowOff>161925</xdr:rowOff>
        </xdr:from>
        <xdr:to>
          <xdr:col>2</xdr:col>
          <xdr:colOff>542925</xdr:colOff>
          <xdr:row>43</xdr:row>
          <xdr:rowOff>0</xdr:rowOff>
        </xdr:to>
        <xdr:sp macro="" textlink="">
          <xdr:nvSpPr>
            <xdr:cNvPr id="17162" name="Drop Down 778" hidden="1">
              <a:extLst>
                <a:ext uri="{63B3BB69-23CF-44E3-9099-C40C66FF867C}">
                  <a14:compatExt spid="_x0000_s17162"/>
                </a:ext>
                <a:ext uri="{FF2B5EF4-FFF2-40B4-BE49-F238E27FC236}">
                  <a16:creationId xmlns:a16="http://schemas.microsoft.com/office/drawing/2014/main" id="{00000000-0008-0000-0200-00000A43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771525</xdr:colOff>
          <xdr:row>41</xdr:row>
          <xdr:rowOff>161925</xdr:rowOff>
        </xdr:from>
        <xdr:to>
          <xdr:col>3</xdr:col>
          <xdr:colOff>0</xdr:colOff>
          <xdr:row>43</xdr:row>
          <xdr:rowOff>9525</xdr:rowOff>
        </xdr:to>
        <xdr:sp macro="" textlink="">
          <xdr:nvSpPr>
            <xdr:cNvPr id="17163" name="Drop Down 779" hidden="1">
              <a:extLst>
                <a:ext uri="{63B3BB69-23CF-44E3-9099-C40C66FF867C}">
                  <a14:compatExt spid="_x0000_s17163"/>
                </a:ext>
                <a:ext uri="{FF2B5EF4-FFF2-40B4-BE49-F238E27FC236}">
                  <a16:creationId xmlns:a16="http://schemas.microsoft.com/office/drawing/2014/main" id="{00000000-0008-0000-0200-00000B43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762000</xdr:colOff>
          <xdr:row>41</xdr:row>
          <xdr:rowOff>161925</xdr:rowOff>
        </xdr:from>
        <xdr:to>
          <xdr:col>2</xdr:col>
          <xdr:colOff>542925</xdr:colOff>
          <xdr:row>43</xdr:row>
          <xdr:rowOff>0</xdr:rowOff>
        </xdr:to>
        <xdr:sp macro="" textlink="">
          <xdr:nvSpPr>
            <xdr:cNvPr id="17164" name="Drop Down 780" hidden="1">
              <a:extLst>
                <a:ext uri="{63B3BB69-23CF-44E3-9099-C40C66FF867C}">
                  <a14:compatExt spid="_x0000_s17164"/>
                </a:ext>
                <a:ext uri="{FF2B5EF4-FFF2-40B4-BE49-F238E27FC236}">
                  <a16:creationId xmlns:a16="http://schemas.microsoft.com/office/drawing/2014/main" id="{00000000-0008-0000-0200-00000C43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771525</xdr:colOff>
          <xdr:row>41</xdr:row>
          <xdr:rowOff>161925</xdr:rowOff>
        </xdr:from>
        <xdr:to>
          <xdr:col>3</xdr:col>
          <xdr:colOff>0</xdr:colOff>
          <xdr:row>43</xdr:row>
          <xdr:rowOff>0</xdr:rowOff>
        </xdr:to>
        <xdr:sp macro="" textlink="">
          <xdr:nvSpPr>
            <xdr:cNvPr id="17165" name="Drop Down 781" hidden="1">
              <a:extLst>
                <a:ext uri="{63B3BB69-23CF-44E3-9099-C40C66FF867C}">
                  <a14:compatExt spid="_x0000_s17165"/>
                </a:ext>
                <a:ext uri="{FF2B5EF4-FFF2-40B4-BE49-F238E27FC236}">
                  <a16:creationId xmlns:a16="http://schemas.microsoft.com/office/drawing/2014/main" id="{00000000-0008-0000-0200-00000D43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762000</xdr:colOff>
          <xdr:row>41</xdr:row>
          <xdr:rowOff>161925</xdr:rowOff>
        </xdr:from>
        <xdr:to>
          <xdr:col>2</xdr:col>
          <xdr:colOff>542925</xdr:colOff>
          <xdr:row>43</xdr:row>
          <xdr:rowOff>0</xdr:rowOff>
        </xdr:to>
        <xdr:sp macro="" textlink="">
          <xdr:nvSpPr>
            <xdr:cNvPr id="17166" name="Drop Down 782" hidden="1">
              <a:extLst>
                <a:ext uri="{63B3BB69-23CF-44E3-9099-C40C66FF867C}">
                  <a14:compatExt spid="_x0000_s17166"/>
                </a:ext>
                <a:ext uri="{FF2B5EF4-FFF2-40B4-BE49-F238E27FC236}">
                  <a16:creationId xmlns:a16="http://schemas.microsoft.com/office/drawing/2014/main" id="{00000000-0008-0000-0200-00000E43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771525</xdr:colOff>
          <xdr:row>44</xdr:row>
          <xdr:rowOff>180975</xdr:rowOff>
        </xdr:from>
        <xdr:to>
          <xdr:col>2</xdr:col>
          <xdr:colOff>542925</xdr:colOff>
          <xdr:row>45</xdr:row>
          <xdr:rowOff>219075</xdr:rowOff>
        </xdr:to>
        <xdr:sp macro="" textlink="">
          <xdr:nvSpPr>
            <xdr:cNvPr id="17168" name="Drop Down 784" hidden="1">
              <a:extLst>
                <a:ext uri="{63B3BB69-23CF-44E3-9099-C40C66FF867C}">
                  <a14:compatExt spid="_x0000_s17168"/>
                </a:ext>
                <a:ext uri="{FF2B5EF4-FFF2-40B4-BE49-F238E27FC236}">
                  <a16:creationId xmlns:a16="http://schemas.microsoft.com/office/drawing/2014/main" id="{00000000-0008-0000-0200-00001043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762000</xdr:colOff>
          <xdr:row>44</xdr:row>
          <xdr:rowOff>161925</xdr:rowOff>
        </xdr:from>
        <xdr:to>
          <xdr:col>2</xdr:col>
          <xdr:colOff>542925</xdr:colOff>
          <xdr:row>46</xdr:row>
          <xdr:rowOff>0</xdr:rowOff>
        </xdr:to>
        <xdr:sp macro="" textlink="">
          <xdr:nvSpPr>
            <xdr:cNvPr id="17169" name="Drop Down 785" hidden="1">
              <a:extLst>
                <a:ext uri="{63B3BB69-23CF-44E3-9099-C40C66FF867C}">
                  <a14:compatExt spid="_x0000_s17169"/>
                </a:ext>
                <a:ext uri="{FF2B5EF4-FFF2-40B4-BE49-F238E27FC236}">
                  <a16:creationId xmlns:a16="http://schemas.microsoft.com/office/drawing/2014/main" id="{00000000-0008-0000-0200-00001143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771525</xdr:colOff>
          <xdr:row>44</xdr:row>
          <xdr:rowOff>161925</xdr:rowOff>
        </xdr:from>
        <xdr:to>
          <xdr:col>3</xdr:col>
          <xdr:colOff>0</xdr:colOff>
          <xdr:row>46</xdr:row>
          <xdr:rowOff>0</xdr:rowOff>
        </xdr:to>
        <xdr:sp macro="" textlink="">
          <xdr:nvSpPr>
            <xdr:cNvPr id="17170" name="Drop Down 786" hidden="1">
              <a:extLst>
                <a:ext uri="{63B3BB69-23CF-44E3-9099-C40C66FF867C}">
                  <a14:compatExt spid="_x0000_s17170"/>
                </a:ext>
                <a:ext uri="{FF2B5EF4-FFF2-40B4-BE49-F238E27FC236}">
                  <a16:creationId xmlns:a16="http://schemas.microsoft.com/office/drawing/2014/main" id="{00000000-0008-0000-0200-00001243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762000</xdr:colOff>
          <xdr:row>44</xdr:row>
          <xdr:rowOff>161925</xdr:rowOff>
        </xdr:from>
        <xdr:to>
          <xdr:col>2</xdr:col>
          <xdr:colOff>542925</xdr:colOff>
          <xdr:row>46</xdr:row>
          <xdr:rowOff>0</xdr:rowOff>
        </xdr:to>
        <xdr:sp macro="" textlink="">
          <xdr:nvSpPr>
            <xdr:cNvPr id="17171" name="Drop Down 787" hidden="1">
              <a:extLst>
                <a:ext uri="{63B3BB69-23CF-44E3-9099-C40C66FF867C}">
                  <a14:compatExt spid="_x0000_s17171"/>
                </a:ext>
                <a:ext uri="{FF2B5EF4-FFF2-40B4-BE49-F238E27FC236}">
                  <a16:creationId xmlns:a16="http://schemas.microsoft.com/office/drawing/2014/main" id="{00000000-0008-0000-0200-00001343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771525</xdr:colOff>
          <xdr:row>44</xdr:row>
          <xdr:rowOff>161925</xdr:rowOff>
        </xdr:from>
        <xdr:to>
          <xdr:col>3</xdr:col>
          <xdr:colOff>0</xdr:colOff>
          <xdr:row>46</xdr:row>
          <xdr:rowOff>9525</xdr:rowOff>
        </xdr:to>
        <xdr:sp macro="" textlink="">
          <xdr:nvSpPr>
            <xdr:cNvPr id="17172" name="Drop Down 788" hidden="1">
              <a:extLst>
                <a:ext uri="{63B3BB69-23CF-44E3-9099-C40C66FF867C}">
                  <a14:compatExt spid="_x0000_s17172"/>
                </a:ext>
                <a:ext uri="{FF2B5EF4-FFF2-40B4-BE49-F238E27FC236}">
                  <a16:creationId xmlns:a16="http://schemas.microsoft.com/office/drawing/2014/main" id="{00000000-0008-0000-0200-00001443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762000</xdr:colOff>
          <xdr:row>44</xdr:row>
          <xdr:rowOff>161925</xdr:rowOff>
        </xdr:from>
        <xdr:to>
          <xdr:col>2</xdr:col>
          <xdr:colOff>542925</xdr:colOff>
          <xdr:row>46</xdr:row>
          <xdr:rowOff>0</xdr:rowOff>
        </xdr:to>
        <xdr:sp macro="" textlink="">
          <xdr:nvSpPr>
            <xdr:cNvPr id="17173" name="Drop Down 789" hidden="1">
              <a:extLst>
                <a:ext uri="{63B3BB69-23CF-44E3-9099-C40C66FF867C}">
                  <a14:compatExt spid="_x0000_s17173"/>
                </a:ext>
                <a:ext uri="{FF2B5EF4-FFF2-40B4-BE49-F238E27FC236}">
                  <a16:creationId xmlns:a16="http://schemas.microsoft.com/office/drawing/2014/main" id="{00000000-0008-0000-0200-00001543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771525</xdr:colOff>
          <xdr:row>44</xdr:row>
          <xdr:rowOff>161925</xdr:rowOff>
        </xdr:from>
        <xdr:to>
          <xdr:col>3</xdr:col>
          <xdr:colOff>0</xdr:colOff>
          <xdr:row>46</xdr:row>
          <xdr:rowOff>0</xdr:rowOff>
        </xdr:to>
        <xdr:sp macro="" textlink="">
          <xdr:nvSpPr>
            <xdr:cNvPr id="17174" name="Drop Down 790" hidden="1">
              <a:extLst>
                <a:ext uri="{63B3BB69-23CF-44E3-9099-C40C66FF867C}">
                  <a14:compatExt spid="_x0000_s17174"/>
                </a:ext>
                <a:ext uri="{FF2B5EF4-FFF2-40B4-BE49-F238E27FC236}">
                  <a16:creationId xmlns:a16="http://schemas.microsoft.com/office/drawing/2014/main" id="{00000000-0008-0000-0200-00001643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762000</xdr:colOff>
          <xdr:row>44</xdr:row>
          <xdr:rowOff>161925</xdr:rowOff>
        </xdr:from>
        <xdr:to>
          <xdr:col>2</xdr:col>
          <xdr:colOff>542925</xdr:colOff>
          <xdr:row>46</xdr:row>
          <xdr:rowOff>0</xdr:rowOff>
        </xdr:to>
        <xdr:sp macro="" textlink="">
          <xdr:nvSpPr>
            <xdr:cNvPr id="17175" name="Drop Down 791" hidden="1">
              <a:extLst>
                <a:ext uri="{63B3BB69-23CF-44E3-9099-C40C66FF867C}">
                  <a14:compatExt spid="_x0000_s17175"/>
                </a:ext>
                <a:ext uri="{FF2B5EF4-FFF2-40B4-BE49-F238E27FC236}">
                  <a16:creationId xmlns:a16="http://schemas.microsoft.com/office/drawing/2014/main" id="{00000000-0008-0000-0200-00001743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1143000</xdr:colOff>
          <xdr:row>43</xdr:row>
          <xdr:rowOff>0</xdr:rowOff>
        </xdr:from>
        <xdr:to>
          <xdr:col>2</xdr:col>
          <xdr:colOff>533400</xdr:colOff>
          <xdr:row>44</xdr:row>
          <xdr:rowOff>0</xdr:rowOff>
        </xdr:to>
        <xdr:sp macro="" textlink="">
          <xdr:nvSpPr>
            <xdr:cNvPr id="17176" name="Drop Down 792" hidden="1">
              <a:extLst>
                <a:ext uri="{63B3BB69-23CF-44E3-9099-C40C66FF867C}">
                  <a14:compatExt spid="_x0000_s17176"/>
                </a:ext>
                <a:ext uri="{FF2B5EF4-FFF2-40B4-BE49-F238E27FC236}">
                  <a16:creationId xmlns:a16="http://schemas.microsoft.com/office/drawing/2014/main" id="{00000000-0008-0000-0200-00001843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1143000</xdr:colOff>
          <xdr:row>46</xdr:row>
          <xdr:rowOff>0</xdr:rowOff>
        </xdr:from>
        <xdr:to>
          <xdr:col>2</xdr:col>
          <xdr:colOff>533400</xdr:colOff>
          <xdr:row>47</xdr:row>
          <xdr:rowOff>0</xdr:rowOff>
        </xdr:to>
        <xdr:sp macro="" textlink="">
          <xdr:nvSpPr>
            <xdr:cNvPr id="17185" name="Drop Down 801" hidden="1">
              <a:extLst>
                <a:ext uri="{63B3BB69-23CF-44E3-9099-C40C66FF867C}">
                  <a14:compatExt spid="_x0000_s17185"/>
                </a:ext>
                <a:ext uri="{FF2B5EF4-FFF2-40B4-BE49-F238E27FC236}">
                  <a16:creationId xmlns:a16="http://schemas.microsoft.com/office/drawing/2014/main" id="{00000000-0008-0000-0200-00002143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9525</xdr:colOff>
          <xdr:row>31</xdr:row>
          <xdr:rowOff>0</xdr:rowOff>
        </xdr:from>
        <xdr:to>
          <xdr:col>3</xdr:col>
          <xdr:colOff>9525</xdr:colOff>
          <xdr:row>31</xdr:row>
          <xdr:rowOff>0</xdr:rowOff>
        </xdr:to>
        <xdr:sp macro="" textlink="">
          <xdr:nvSpPr>
            <xdr:cNvPr id="17186" name="Drop Down 802" hidden="1">
              <a:extLst>
                <a:ext uri="{63B3BB69-23CF-44E3-9099-C40C66FF867C}">
                  <a14:compatExt spid="_x0000_s17186"/>
                </a:ext>
                <a:ext uri="{FF2B5EF4-FFF2-40B4-BE49-F238E27FC236}">
                  <a16:creationId xmlns:a16="http://schemas.microsoft.com/office/drawing/2014/main" id="{00000000-0008-0000-0200-00002243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9525</xdr:colOff>
          <xdr:row>31</xdr:row>
          <xdr:rowOff>0</xdr:rowOff>
        </xdr:from>
        <xdr:to>
          <xdr:col>3</xdr:col>
          <xdr:colOff>9525</xdr:colOff>
          <xdr:row>31</xdr:row>
          <xdr:rowOff>0</xdr:rowOff>
        </xdr:to>
        <xdr:sp macro="" textlink="">
          <xdr:nvSpPr>
            <xdr:cNvPr id="17187" name="Drop Down 803" hidden="1">
              <a:extLst>
                <a:ext uri="{63B3BB69-23CF-44E3-9099-C40C66FF867C}">
                  <a14:compatExt spid="_x0000_s17187"/>
                </a:ext>
                <a:ext uri="{FF2B5EF4-FFF2-40B4-BE49-F238E27FC236}">
                  <a16:creationId xmlns:a16="http://schemas.microsoft.com/office/drawing/2014/main" id="{00000000-0008-0000-0200-00002343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9525</xdr:colOff>
          <xdr:row>31</xdr:row>
          <xdr:rowOff>0</xdr:rowOff>
        </xdr:from>
        <xdr:to>
          <xdr:col>3</xdr:col>
          <xdr:colOff>9525</xdr:colOff>
          <xdr:row>31</xdr:row>
          <xdr:rowOff>0</xdr:rowOff>
        </xdr:to>
        <xdr:sp macro="" textlink="">
          <xdr:nvSpPr>
            <xdr:cNvPr id="17188" name="Drop Down 804" hidden="1">
              <a:extLst>
                <a:ext uri="{63B3BB69-23CF-44E3-9099-C40C66FF867C}">
                  <a14:compatExt spid="_x0000_s17188"/>
                </a:ext>
                <a:ext uri="{FF2B5EF4-FFF2-40B4-BE49-F238E27FC236}">
                  <a16:creationId xmlns:a16="http://schemas.microsoft.com/office/drawing/2014/main" id="{00000000-0008-0000-0200-00002443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9525</xdr:colOff>
          <xdr:row>31</xdr:row>
          <xdr:rowOff>0</xdr:rowOff>
        </xdr:from>
        <xdr:to>
          <xdr:col>3</xdr:col>
          <xdr:colOff>9525</xdr:colOff>
          <xdr:row>31</xdr:row>
          <xdr:rowOff>0</xdr:rowOff>
        </xdr:to>
        <xdr:sp macro="" textlink="">
          <xdr:nvSpPr>
            <xdr:cNvPr id="17189" name="Drop Down 805" hidden="1">
              <a:extLst>
                <a:ext uri="{63B3BB69-23CF-44E3-9099-C40C66FF867C}">
                  <a14:compatExt spid="_x0000_s17189"/>
                </a:ext>
                <a:ext uri="{FF2B5EF4-FFF2-40B4-BE49-F238E27FC236}">
                  <a16:creationId xmlns:a16="http://schemas.microsoft.com/office/drawing/2014/main" id="{00000000-0008-0000-0200-00002543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9525</xdr:colOff>
          <xdr:row>31</xdr:row>
          <xdr:rowOff>0</xdr:rowOff>
        </xdr:from>
        <xdr:to>
          <xdr:col>3</xdr:col>
          <xdr:colOff>9525</xdr:colOff>
          <xdr:row>31</xdr:row>
          <xdr:rowOff>0</xdr:rowOff>
        </xdr:to>
        <xdr:sp macro="" textlink="">
          <xdr:nvSpPr>
            <xdr:cNvPr id="17190" name="Drop Down 806" hidden="1">
              <a:extLst>
                <a:ext uri="{63B3BB69-23CF-44E3-9099-C40C66FF867C}">
                  <a14:compatExt spid="_x0000_s17190"/>
                </a:ext>
                <a:ext uri="{FF2B5EF4-FFF2-40B4-BE49-F238E27FC236}">
                  <a16:creationId xmlns:a16="http://schemas.microsoft.com/office/drawing/2014/main" id="{00000000-0008-0000-0200-00002643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9525</xdr:colOff>
          <xdr:row>31</xdr:row>
          <xdr:rowOff>0</xdr:rowOff>
        </xdr:from>
        <xdr:to>
          <xdr:col>3</xdr:col>
          <xdr:colOff>9525</xdr:colOff>
          <xdr:row>31</xdr:row>
          <xdr:rowOff>0</xdr:rowOff>
        </xdr:to>
        <xdr:sp macro="" textlink="">
          <xdr:nvSpPr>
            <xdr:cNvPr id="17191" name="Drop Down 807" hidden="1">
              <a:extLst>
                <a:ext uri="{63B3BB69-23CF-44E3-9099-C40C66FF867C}">
                  <a14:compatExt spid="_x0000_s17191"/>
                </a:ext>
                <a:ext uri="{FF2B5EF4-FFF2-40B4-BE49-F238E27FC236}">
                  <a16:creationId xmlns:a16="http://schemas.microsoft.com/office/drawing/2014/main" id="{00000000-0008-0000-0200-00002743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9525</xdr:colOff>
          <xdr:row>31</xdr:row>
          <xdr:rowOff>0</xdr:rowOff>
        </xdr:from>
        <xdr:to>
          <xdr:col>3</xdr:col>
          <xdr:colOff>9525</xdr:colOff>
          <xdr:row>31</xdr:row>
          <xdr:rowOff>0</xdr:rowOff>
        </xdr:to>
        <xdr:sp macro="" textlink="">
          <xdr:nvSpPr>
            <xdr:cNvPr id="17192" name="Drop Down 808" hidden="1">
              <a:extLst>
                <a:ext uri="{63B3BB69-23CF-44E3-9099-C40C66FF867C}">
                  <a14:compatExt spid="_x0000_s17192"/>
                </a:ext>
                <a:ext uri="{FF2B5EF4-FFF2-40B4-BE49-F238E27FC236}">
                  <a16:creationId xmlns:a16="http://schemas.microsoft.com/office/drawing/2014/main" id="{00000000-0008-0000-0200-00002843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9525</xdr:colOff>
          <xdr:row>31</xdr:row>
          <xdr:rowOff>0</xdr:rowOff>
        </xdr:from>
        <xdr:to>
          <xdr:col>3</xdr:col>
          <xdr:colOff>9525</xdr:colOff>
          <xdr:row>31</xdr:row>
          <xdr:rowOff>0</xdr:rowOff>
        </xdr:to>
        <xdr:sp macro="" textlink="">
          <xdr:nvSpPr>
            <xdr:cNvPr id="17193" name="Drop Down 809" hidden="1">
              <a:extLst>
                <a:ext uri="{63B3BB69-23CF-44E3-9099-C40C66FF867C}">
                  <a14:compatExt spid="_x0000_s17193"/>
                </a:ext>
                <a:ext uri="{FF2B5EF4-FFF2-40B4-BE49-F238E27FC236}">
                  <a16:creationId xmlns:a16="http://schemas.microsoft.com/office/drawing/2014/main" id="{00000000-0008-0000-0200-00002943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9525</xdr:colOff>
          <xdr:row>31</xdr:row>
          <xdr:rowOff>0</xdr:rowOff>
        </xdr:from>
        <xdr:to>
          <xdr:col>3</xdr:col>
          <xdr:colOff>9525</xdr:colOff>
          <xdr:row>31</xdr:row>
          <xdr:rowOff>0</xdr:rowOff>
        </xdr:to>
        <xdr:sp macro="" textlink="">
          <xdr:nvSpPr>
            <xdr:cNvPr id="17194" name="Drop Down 810" hidden="1">
              <a:extLst>
                <a:ext uri="{63B3BB69-23CF-44E3-9099-C40C66FF867C}">
                  <a14:compatExt spid="_x0000_s17194"/>
                </a:ext>
                <a:ext uri="{FF2B5EF4-FFF2-40B4-BE49-F238E27FC236}">
                  <a16:creationId xmlns:a16="http://schemas.microsoft.com/office/drawing/2014/main" id="{00000000-0008-0000-0200-00002A43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9525</xdr:colOff>
          <xdr:row>31</xdr:row>
          <xdr:rowOff>0</xdr:rowOff>
        </xdr:from>
        <xdr:to>
          <xdr:col>3</xdr:col>
          <xdr:colOff>9525</xdr:colOff>
          <xdr:row>31</xdr:row>
          <xdr:rowOff>0</xdr:rowOff>
        </xdr:to>
        <xdr:sp macro="" textlink="">
          <xdr:nvSpPr>
            <xdr:cNvPr id="17195" name="Drop Down 811" hidden="1">
              <a:extLst>
                <a:ext uri="{63B3BB69-23CF-44E3-9099-C40C66FF867C}">
                  <a14:compatExt spid="_x0000_s17195"/>
                </a:ext>
                <a:ext uri="{FF2B5EF4-FFF2-40B4-BE49-F238E27FC236}">
                  <a16:creationId xmlns:a16="http://schemas.microsoft.com/office/drawing/2014/main" id="{00000000-0008-0000-0200-00002B43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9525</xdr:colOff>
          <xdr:row>31</xdr:row>
          <xdr:rowOff>0</xdr:rowOff>
        </xdr:from>
        <xdr:to>
          <xdr:col>3</xdr:col>
          <xdr:colOff>9525</xdr:colOff>
          <xdr:row>31</xdr:row>
          <xdr:rowOff>0</xdr:rowOff>
        </xdr:to>
        <xdr:sp macro="" textlink="">
          <xdr:nvSpPr>
            <xdr:cNvPr id="17196" name="Drop Down 812" hidden="1">
              <a:extLst>
                <a:ext uri="{63B3BB69-23CF-44E3-9099-C40C66FF867C}">
                  <a14:compatExt spid="_x0000_s17196"/>
                </a:ext>
                <a:ext uri="{FF2B5EF4-FFF2-40B4-BE49-F238E27FC236}">
                  <a16:creationId xmlns:a16="http://schemas.microsoft.com/office/drawing/2014/main" id="{00000000-0008-0000-0200-00002C43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9525</xdr:colOff>
          <xdr:row>31</xdr:row>
          <xdr:rowOff>0</xdr:rowOff>
        </xdr:from>
        <xdr:to>
          <xdr:col>3</xdr:col>
          <xdr:colOff>9525</xdr:colOff>
          <xdr:row>31</xdr:row>
          <xdr:rowOff>0</xdr:rowOff>
        </xdr:to>
        <xdr:sp macro="" textlink="">
          <xdr:nvSpPr>
            <xdr:cNvPr id="17197" name="Drop Down 813" hidden="1">
              <a:extLst>
                <a:ext uri="{63B3BB69-23CF-44E3-9099-C40C66FF867C}">
                  <a14:compatExt spid="_x0000_s17197"/>
                </a:ext>
                <a:ext uri="{FF2B5EF4-FFF2-40B4-BE49-F238E27FC236}">
                  <a16:creationId xmlns:a16="http://schemas.microsoft.com/office/drawing/2014/main" id="{00000000-0008-0000-0200-00002D43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9525</xdr:colOff>
          <xdr:row>31</xdr:row>
          <xdr:rowOff>0</xdr:rowOff>
        </xdr:from>
        <xdr:to>
          <xdr:col>3</xdr:col>
          <xdr:colOff>9525</xdr:colOff>
          <xdr:row>31</xdr:row>
          <xdr:rowOff>0</xdr:rowOff>
        </xdr:to>
        <xdr:sp macro="" textlink="">
          <xdr:nvSpPr>
            <xdr:cNvPr id="17198" name="Drop Down 814" hidden="1">
              <a:extLst>
                <a:ext uri="{63B3BB69-23CF-44E3-9099-C40C66FF867C}">
                  <a14:compatExt spid="_x0000_s17198"/>
                </a:ext>
                <a:ext uri="{FF2B5EF4-FFF2-40B4-BE49-F238E27FC236}">
                  <a16:creationId xmlns:a16="http://schemas.microsoft.com/office/drawing/2014/main" id="{00000000-0008-0000-0200-00002E43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9525</xdr:colOff>
          <xdr:row>31</xdr:row>
          <xdr:rowOff>0</xdr:rowOff>
        </xdr:from>
        <xdr:to>
          <xdr:col>3</xdr:col>
          <xdr:colOff>9525</xdr:colOff>
          <xdr:row>31</xdr:row>
          <xdr:rowOff>0</xdr:rowOff>
        </xdr:to>
        <xdr:sp macro="" textlink="">
          <xdr:nvSpPr>
            <xdr:cNvPr id="17199" name="Drop Down 815" hidden="1">
              <a:extLst>
                <a:ext uri="{63B3BB69-23CF-44E3-9099-C40C66FF867C}">
                  <a14:compatExt spid="_x0000_s17199"/>
                </a:ext>
                <a:ext uri="{FF2B5EF4-FFF2-40B4-BE49-F238E27FC236}">
                  <a16:creationId xmlns:a16="http://schemas.microsoft.com/office/drawing/2014/main" id="{00000000-0008-0000-0200-00002F43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9525</xdr:colOff>
          <xdr:row>31</xdr:row>
          <xdr:rowOff>0</xdr:rowOff>
        </xdr:from>
        <xdr:to>
          <xdr:col>3</xdr:col>
          <xdr:colOff>9525</xdr:colOff>
          <xdr:row>31</xdr:row>
          <xdr:rowOff>0</xdr:rowOff>
        </xdr:to>
        <xdr:sp macro="" textlink="">
          <xdr:nvSpPr>
            <xdr:cNvPr id="17200" name="Drop Down 816" hidden="1">
              <a:extLst>
                <a:ext uri="{63B3BB69-23CF-44E3-9099-C40C66FF867C}">
                  <a14:compatExt spid="_x0000_s17200"/>
                </a:ext>
                <a:ext uri="{FF2B5EF4-FFF2-40B4-BE49-F238E27FC236}">
                  <a16:creationId xmlns:a16="http://schemas.microsoft.com/office/drawing/2014/main" id="{00000000-0008-0000-0200-00003043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9525</xdr:colOff>
          <xdr:row>31</xdr:row>
          <xdr:rowOff>0</xdr:rowOff>
        </xdr:from>
        <xdr:to>
          <xdr:col>3</xdr:col>
          <xdr:colOff>9525</xdr:colOff>
          <xdr:row>31</xdr:row>
          <xdr:rowOff>0</xdr:rowOff>
        </xdr:to>
        <xdr:sp macro="" textlink="">
          <xdr:nvSpPr>
            <xdr:cNvPr id="17201" name="Drop Down 817" hidden="1">
              <a:extLst>
                <a:ext uri="{63B3BB69-23CF-44E3-9099-C40C66FF867C}">
                  <a14:compatExt spid="_x0000_s17201"/>
                </a:ext>
                <a:ext uri="{FF2B5EF4-FFF2-40B4-BE49-F238E27FC236}">
                  <a16:creationId xmlns:a16="http://schemas.microsoft.com/office/drawing/2014/main" id="{00000000-0008-0000-0200-00003143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9525</xdr:colOff>
          <xdr:row>31</xdr:row>
          <xdr:rowOff>0</xdr:rowOff>
        </xdr:from>
        <xdr:to>
          <xdr:col>3</xdr:col>
          <xdr:colOff>9525</xdr:colOff>
          <xdr:row>31</xdr:row>
          <xdr:rowOff>0</xdr:rowOff>
        </xdr:to>
        <xdr:sp macro="" textlink="">
          <xdr:nvSpPr>
            <xdr:cNvPr id="17202" name="Drop Down 818" hidden="1">
              <a:extLst>
                <a:ext uri="{63B3BB69-23CF-44E3-9099-C40C66FF867C}">
                  <a14:compatExt spid="_x0000_s17202"/>
                </a:ext>
                <a:ext uri="{FF2B5EF4-FFF2-40B4-BE49-F238E27FC236}">
                  <a16:creationId xmlns:a16="http://schemas.microsoft.com/office/drawing/2014/main" id="{00000000-0008-0000-0200-00003243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9525</xdr:colOff>
          <xdr:row>31</xdr:row>
          <xdr:rowOff>0</xdr:rowOff>
        </xdr:from>
        <xdr:to>
          <xdr:col>3</xdr:col>
          <xdr:colOff>9525</xdr:colOff>
          <xdr:row>31</xdr:row>
          <xdr:rowOff>0</xdr:rowOff>
        </xdr:to>
        <xdr:sp macro="" textlink="">
          <xdr:nvSpPr>
            <xdr:cNvPr id="17203" name="Drop Down 819" hidden="1">
              <a:extLst>
                <a:ext uri="{63B3BB69-23CF-44E3-9099-C40C66FF867C}">
                  <a14:compatExt spid="_x0000_s17203"/>
                </a:ext>
                <a:ext uri="{FF2B5EF4-FFF2-40B4-BE49-F238E27FC236}">
                  <a16:creationId xmlns:a16="http://schemas.microsoft.com/office/drawing/2014/main" id="{00000000-0008-0000-0200-00003343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9525</xdr:colOff>
          <xdr:row>31</xdr:row>
          <xdr:rowOff>0</xdr:rowOff>
        </xdr:from>
        <xdr:to>
          <xdr:col>3</xdr:col>
          <xdr:colOff>9525</xdr:colOff>
          <xdr:row>31</xdr:row>
          <xdr:rowOff>0</xdr:rowOff>
        </xdr:to>
        <xdr:sp macro="" textlink="">
          <xdr:nvSpPr>
            <xdr:cNvPr id="17204" name="Drop Down 820" hidden="1">
              <a:extLst>
                <a:ext uri="{63B3BB69-23CF-44E3-9099-C40C66FF867C}">
                  <a14:compatExt spid="_x0000_s17204"/>
                </a:ext>
                <a:ext uri="{FF2B5EF4-FFF2-40B4-BE49-F238E27FC236}">
                  <a16:creationId xmlns:a16="http://schemas.microsoft.com/office/drawing/2014/main" id="{00000000-0008-0000-0200-00003443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9525</xdr:colOff>
          <xdr:row>31</xdr:row>
          <xdr:rowOff>0</xdr:rowOff>
        </xdr:from>
        <xdr:to>
          <xdr:col>3</xdr:col>
          <xdr:colOff>9525</xdr:colOff>
          <xdr:row>31</xdr:row>
          <xdr:rowOff>0</xdr:rowOff>
        </xdr:to>
        <xdr:sp macro="" textlink="">
          <xdr:nvSpPr>
            <xdr:cNvPr id="17205" name="Drop Down 821" hidden="1">
              <a:extLst>
                <a:ext uri="{63B3BB69-23CF-44E3-9099-C40C66FF867C}">
                  <a14:compatExt spid="_x0000_s17205"/>
                </a:ext>
                <a:ext uri="{FF2B5EF4-FFF2-40B4-BE49-F238E27FC236}">
                  <a16:creationId xmlns:a16="http://schemas.microsoft.com/office/drawing/2014/main" id="{00000000-0008-0000-0200-00003543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xdr:twoCellAnchor editAs="oneCell">
    <xdr:from>
      <xdr:col>0</xdr:col>
      <xdr:colOff>149679</xdr:colOff>
      <xdr:row>0</xdr:row>
      <xdr:rowOff>81643</xdr:rowOff>
    </xdr:from>
    <xdr:to>
      <xdr:col>3</xdr:col>
      <xdr:colOff>163286</xdr:colOff>
      <xdr:row>0</xdr:row>
      <xdr:rowOff>693964</xdr:rowOff>
    </xdr:to>
    <xdr:pic>
      <xdr:nvPicPr>
        <xdr:cNvPr id="572" name="Obrázek 571" descr="http://www.zubrizeme.cz/obrazky/texty-doprovodne/84-op-pik-logo.png">
          <a:hlinkClick xmlns:r="http://schemas.openxmlformats.org/officeDocument/2006/relationships" r:id="rId1"/>
          <a:extLst>
            <a:ext uri="{FF2B5EF4-FFF2-40B4-BE49-F238E27FC236}">
              <a16:creationId xmlns:a16="http://schemas.microsoft.com/office/drawing/2014/main" id="{00000000-0008-0000-0200-00003C020000}"/>
            </a:ext>
          </a:extLst>
        </xdr:cNvPr>
        <xdr:cNvPicPr/>
      </xdr:nvPicPr>
      <xdr:blipFill>
        <a:blip xmlns:r="http://schemas.openxmlformats.org/officeDocument/2006/relationships" r:embed="rId2" r:link="rId3" cstate="print">
          <a:extLst>
            <a:ext uri="{28A0092B-C50C-407E-A947-70E740481C1C}">
              <a14:useLocalDpi xmlns:a14="http://schemas.microsoft.com/office/drawing/2010/main" val="0"/>
            </a:ext>
          </a:extLst>
        </a:blip>
        <a:srcRect/>
        <a:stretch>
          <a:fillRect/>
        </a:stretch>
      </xdr:blipFill>
      <xdr:spPr bwMode="auto">
        <a:xfrm>
          <a:off x="149679" y="81643"/>
          <a:ext cx="2122714" cy="612321"/>
        </a:xfrm>
        <a:prstGeom prst="rect">
          <a:avLst/>
        </a:prstGeom>
        <a:noFill/>
        <a:ln>
          <a:noFill/>
        </a:ln>
      </xdr:spPr>
    </xdr:pic>
    <xdr:clientData/>
  </xdr:twoCellAnchor>
  <xdr:twoCellAnchor editAs="oneCell">
    <xdr:from>
      <xdr:col>10</xdr:col>
      <xdr:colOff>693965</xdr:colOff>
      <xdr:row>0</xdr:row>
      <xdr:rowOff>108857</xdr:rowOff>
    </xdr:from>
    <xdr:to>
      <xdr:col>11</xdr:col>
      <xdr:colOff>707571</xdr:colOff>
      <xdr:row>0</xdr:row>
      <xdr:rowOff>653142</xdr:rowOff>
    </xdr:to>
    <xdr:pic>
      <xdr:nvPicPr>
        <xdr:cNvPr id="573" name="irc_mi" descr="003656_04_031855">
          <a:hlinkClick xmlns:r="http://schemas.openxmlformats.org/officeDocument/2006/relationships" r:id="rId4"/>
          <a:extLst>
            <a:ext uri="{FF2B5EF4-FFF2-40B4-BE49-F238E27FC236}">
              <a16:creationId xmlns:a16="http://schemas.microsoft.com/office/drawing/2014/main" id="{00000000-0008-0000-0200-00003D020000}"/>
            </a:ext>
          </a:extLst>
        </xdr:cNvPr>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9878786" y="108857"/>
          <a:ext cx="1074964" cy="544285"/>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171450</xdr:colOff>
          <xdr:row>13</xdr:row>
          <xdr:rowOff>9525</xdr:rowOff>
        </xdr:from>
        <xdr:to>
          <xdr:col>1</xdr:col>
          <xdr:colOff>1276350</xdr:colOff>
          <xdr:row>13</xdr:row>
          <xdr:rowOff>9525</xdr:rowOff>
        </xdr:to>
        <xdr:sp macro="" textlink="">
          <xdr:nvSpPr>
            <xdr:cNvPr id="3077" name="Rozbalovací seznam 19" hidden="1">
              <a:extLst>
                <a:ext uri="{63B3BB69-23CF-44E3-9099-C40C66FF867C}">
                  <a14:compatExt spid="_x0000_s3077"/>
                </a:ext>
                <a:ext uri="{FF2B5EF4-FFF2-40B4-BE49-F238E27FC236}">
                  <a16:creationId xmlns:a16="http://schemas.microsoft.com/office/drawing/2014/main" id="{00000000-0008-0000-0400-0000050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1314450</xdr:colOff>
          <xdr:row>30</xdr:row>
          <xdr:rowOff>190500</xdr:rowOff>
        </xdr:from>
        <xdr:to>
          <xdr:col>2</xdr:col>
          <xdr:colOff>542925</xdr:colOff>
          <xdr:row>30</xdr:row>
          <xdr:rowOff>190500</xdr:rowOff>
        </xdr:to>
        <xdr:sp macro="" textlink="">
          <xdr:nvSpPr>
            <xdr:cNvPr id="3078" name="Rozbalovací seznam 20" hidden="1">
              <a:extLst>
                <a:ext uri="{63B3BB69-23CF-44E3-9099-C40C66FF867C}">
                  <a14:compatExt spid="_x0000_s3078"/>
                </a:ext>
                <a:ext uri="{FF2B5EF4-FFF2-40B4-BE49-F238E27FC236}">
                  <a16:creationId xmlns:a16="http://schemas.microsoft.com/office/drawing/2014/main" id="{00000000-0008-0000-0400-0000060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9525</xdr:colOff>
          <xdr:row>30</xdr:row>
          <xdr:rowOff>190500</xdr:rowOff>
        </xdr:from>
        <xdr:to>
          <xdr:col>3</xdr:col>
          <xdr:colOff>0</xdr:colOff>
          <xdr:row>30</xdr:row>
          <xdr:rowOff>190500</xdr:rowOff>
        </xdr:to>
        <xdr:sp macro="" textlink="">
          <xdr:nvSpPr>
            <xdr:cNvPr id="3079" name="Rozbalovací seznam 21" hidden="1">
              <a:extLst>
                <a:ext uri="{63B3BB69-23CF-44E3-9099-C40C66FF867C}">
                  <a14:compatExt spid="_x0000_s3079"/>
                </a:ext>
                <a:ext uri="{FF2B5EF4-FFF2-40B4-BE49-F238E27FC236}">
                  <a16:creationId xmlns:a16="http://schemas.microsoft.com/office/drawing/2014/main" id="{00000000-0008-0000-0400-0000070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9525</xdr:colOff>
          <xdr:row>30</xdr:row>
          <xdr:rowOff>190500</xdr:rowOff>
        </xdr:from>
        <xdr:to>
          <xdr:col>3</xdr:col>
          <xdr:colOff>0</xdr:colOff>
          <xdr:row>30</xdr:row>
          <xdr:rowOff>190500</xdr:rowOff>
        </xdr:to>
        <xdr:sp macro="" textlink="">
          <xdr:nvSpPr>
            <xdr:cNvPr id="3081" name="Rozbalovací seznam 23" hidden="1">
              <a:extLst>
                <a:ext uri="{63B3BB69-23CF-44E3-9099-C40C66FF867C}">
                  <a14:compatExt spid="_x0000_s3081"/>
                </a:ext>
                <a:ext uri="{FF2B5EF4-FFF2-40B4-BE49-F238E27FC236}">
                  <a16:creationId xmlns:a16="http://schemas.microsoft.com/office/drawing/2014/main" id="{00000000-0008-0000-0400-0000090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9525</xdr:colOff>
          <xdr:row>30</xdr:row>
          <xdr:rowOff>190500</xdr:rowOff>
        </xdr:from>
        <xdr:to>
          <xdr:col>3</xdr:col>
          <xdr:colOff>0</xdr:colOff>
          <xdr:row>30</xdr:row>
          <xdr:rowOff>190500</xdr:rowOff>
        </xdr:to>
        <xdr:sp macro="" textlink="">
          <xdr:nvSpPr>
            <xdr:cNvPr id="3082" name="Rozbalovací seznam 24" hidden="1">
              <a:extLst>
                <a:ext uri="{63B3BB69-23CF-44E3-9099-C40C66FF867C}">
                  <a14:compatExt spid="_x0000_s3082"/>
                </a:ext>
                <a:ext uri="{FF2B5EF4-FFF2-40B4-BE49-F238E27FC236}">
                  <a16:creationId xmlns:a16="http://schemas.microsoft.com/office/drawing/2014/main" id="{00000000-0008-0000-0400-00000A0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30</xdr:row>
          <xdr:rowOff>190500</xdr:rowOff>
        </xdr:from>
        <xdr:to>
          <xdr:col>2</xdr:col>
          <xdr:colOff>542925</xdr:colOff>
          <xdr:row>30</xdr:row>
          <xdr:rowOff>190500</xdr:rowOff>
        </xdr:to>
        <xdr:sp macro="" textlink="">
          <xdr:nvSpPr>
            <xdr:cNvPr id="3083" name="Rozbalovací seznam 25" hidden="1">
              <a:extLst>
                <a:ext uri="{63B3BB69-23CF-44E3-9099-C40C66FF867C}">
                  <a14:compatExt spid="_x0000_s3083"/>
                </a:ext>
                <a:ext uri="{FF2B5EF4-FFF2-40B4-BE49-F238E27FC236}">
                  <a16:creationId xmlns:a16="http://schemas.microsoft.com/office/drawing/2014/main" id="{00000000-0008-0000-0400-00000B0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30</xdr:row>
          <xdr:rowOff>190500</xdr:rowOff>
        </xdr:from>
        <xdr:to>
          <xdr:col>2</xdr:col>
          <xdr:colOff>542925</xdr:colOff>
          <xdr:row>30</xdr:row>
          <xdr:rowOff>190500</xdr:rowOff>
        </xdr:to>
        <xdr:sp macro="" textlink="">
          <xdr:nvSpPr>
            <xdr:cNvPr id="3084" name="Rozbalovací seznam 26" hidden="1">
              <a:extLst>
                <a:ext uri="{63B3BB69-23CF-44E3-9099-C40C66FF867C}">
                  <a14:compatExt spid="_x0000_s3084"/>
                </a:ext>
                <a:ext uri="{FF2B5EF4-FFF2-40B4-BE49-F238E27FC236}">
                  <a16:creationId xmlns:a16="http://schemas.microsoft.com/office/drawing/2014/main" id="{00000000-0008-0000-0400-00000C0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1314450</xdr:colOff>
          <xdr:row>30</xdr:row>
          <xdr:rowOff>190500</xdr:rowOff>
        </xdr:from>
        <xdr:to>
          <xdr:col>2</xdr:col>
          <xdr:colOff>542925</xdr:colOff>
          <xdr:row>30</xdr:row>
          <xdr:rowOff>190500</xdr:rowOff>
        </xdr:to>
        <xdr:sp macro="" textlink="">
          <xdr:nvSpPr>
            <xdr:cNvPr id="3085" name="Rozbalovací seznam 27" hidden="1">
              <a:extLst>
                <a:ext uri="{63B3BB69-23CF-44E3-9099-C40C66FF867C}">
                  <a14:compatExt spid="_x0000_s3085"/>
                </a:ext>
                <a:ext uri="{FF2B5EF4-FFF2-40B4-BE49-F238E27FC236}">
                  <a16:creationId xmlns:a16="http://schemas.microsoft.com/office/drawing/2014/main" id="{00000000-0008-0000-0400-00000D0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1314450</xdr:colOff>
          <xdr:row>161</xdr:row>
          <xdr:rowOff>104775</xdr:rowOff>
        </xdr:from>
        <xdr:to>
          <xdr:col>2</xdr:col>
          <xdr:colOff>542925</xdr:colOff>
          <xdr:row>161</xdr:row>
          <xdr:rowOff>123825</xdr:rowOff>
        </xdr:to>
        <xdr:sp macro="" textlink="">
          <xdr:nvSpPr>
            <xdr:cNvPr id="3086" name="Rozbalovací seznam 28" hidden="1">
              <a:extLst>
                <a:ext uri="{63B3BB69-23CF-44E3-9099-C40C66FF867C}">
                  <a14:compatExt spid="_x0000_s3086"/>
                </a:ext>
                <a:ext uri="{FF2B5EF4-FFF2-40B4-BE49-F238E27FC236}">
                  <a16:creationId xmlns:a16="http://schemas.microsoft.com/office/drawing/2014/main" id="{00000000-0008-0000-0400-00000E0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9525</xdr:colOff>
          <xdr:row>30</xdr:row>
          <xdr:rowOff>190500</xdr:rowOff>
        </xdr:from>
        <xdr:to>
          <xdr:col>3</xdr:col>
          <xdr:colOff>0</xdr:colOff>
          <xdr:row>30</xdr:row>
          <xdr:rowOff>190500</xdr:rowOff>
        </xdr:to>
        <xdr:sp macro="" textlink="">
          <xdr:nvSpPr>
            <xdr:cNvPr id="3092" name="Drop Down 20" hidden="1">
              <a:extLst>
                <a:ext uri="{63B3BB69-23CF-44E3-9099-C40C66FF867C}">
                  <a14:compatExt spid="_x0000_s3092"/>
                </a:ext>
                <a:ext uri="{FF2B5EF4-FFF2-40B4-BE49-F238E27FC236}">
                  <a16:creationId xmlns:a16="http://schemas.microsoft.com/office/drawing/2014/main" id="{00000000-0008-0000-0400-0000140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9525</xdr:colOff>
          <xdr:row>30</xdr:row>
          <xdr:rowOff>190500</xdr:rowOff>
        </xdr:from>
        <xdr:to>
          <xdr:col>3</xdr:col>
          <xdr:colOff>0</xdr:colOff>
          <xdr:row>30</xdr:row>
          <xdr:rowOff>190500</xdr:rowOff>
        </xdr:to>
        <xdr:sp macro="" textlink="">
          <xdr:nvSpPr>
            <xdr:cNvPr id="3093" name="Rozbalovací seznam 22" hidden="1">
              <a:extLst>
                <a:ext uri="{63B3BB69-23CF-44E3-9099-C40C66FF867C}">
                  <a14:compatExt spid="_x0000_s3093"/>
                </a:ext>
                <a:ext uri="{FF2B5EF4-FFF2-40B4-BE49-F238E27FC236}">
                  <a16:creationId xmlns:a16="http://schemas.microsoft.com/office/drawing/2014/main" id="{00000000-0008-0000-0400-0000150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9525</xdr:colOff>
          <xdr:row>30</xdr:row>
          <xdr:rowOff>190500</xdr:rowOff>
        </xdr:from>
        <xdr:to>
          <xdr:col>3</xdr:col>
          <xdr:colOff>0</xdr:colOff>
          <xdr:row>30</xdr:row>
          <xdr:rowOff>190500</xdr:rowOff>
        </xdr:to>
        <xdr:sp macro="" textlink="">
          <xdr:nvSpPr>
            <xdr:cNvPr id="3094" name="Drop Down 22" hidden="1">
              <a:extLst>
                <a:ext uri="{63B3BB69-23CF-44E3-9099-C40C66FF867C}">
                  <a14:compatExt spid="_x0000_s3094"/>
                </a:ext>
                <a:ext uri="{FF2B5EF4-FFF2-40B4-BE49-F238E27FC236}">
                  <a16:creationId xmlns:a16="http://schemas.microsoft.com/office/drawing/2014/main" id="{00000000-0008-0000-0400-0000160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9525</xdr:colOff>
          <xdr:row>30</xdr:row>
          <xdr:rowOff>190500</xdr:rowOff>
        </xdr:from>
        <xdr:to>
          <xdr:col>3</xdr:col>
          <xdr:colOff>0</xdr:colOff>
          <xdr:row>30</xdr:row>
          <xdr:rowOff>190500</xdr:rowOff>
        </xdr:to>
        <xdr:sp macro="" textlink="">
          <xdr:nvSpPr>
            <xdr:cNvPr id="3095" name="Drop Down 23" hidden="1">
              <a:extLst>
                <a:ext uri="{63B3BB69-23CF-44E3-9099-C40C66FF867C}">
                  <a14:compatExt spid="_x0000_s3095"/>
                </a:ext>
                <a:ext uri="{FF2B5EF4-FFF2-40B4-BE49-F238E27FC236}">
                  <a16:creationId xmlns:a16="http://schemas.microsoft.com/office/drawing/2014/main" id="{00000000-0008-0000-0400-0000170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9525</xdr:colOff>
          <xdr:row>30</xdr:row>
          <xdr:rowOff>190500</xdr:rowOff>
        </xdr:from>
        <xdr:to>
          <xdr:col>3</xdr:col>
          <xdr:colOff>0</xdr:colOff>
          <xdr:row>30</xdr:row>
          <xdr:rowOff>190500</xdr:rowOff>
        </xdr:to>
        <xdr:sp macro="" textlink="">
          <xdr:nvSpPr>
            <xdr:cNvPr id="3096" name="Drop Down 24" hidden="1">
              <a:extLst>
                <a:ext uri="{63B3BB69-23CF-44E3-9099-C40C66FF867C}">
                  <a14:compatExt spid="_x0000_s3096"/>
                </a:ext>
                <a:ext uri="{FF2B5EF4-FFF2-40B4-BE49-F238E27FC236}">
                  <a16:creationId xmlns:a16="http://schemas.microsoft.com/office/drawing/2014/main" id="{00000000-0008-0000-0400-0000180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9525</xdr:colOff>
          <xdr:row>30</xdr:row>
          <xdr:rowOff>190500</xdr:rowOff>
        </xdr:from>
        <xdr:to>
          <xdr:col>3</xdr:col>
          <xdr:colOff>0</xdr:colOff>
          <xdr:row>30</xdr:row>
          <xdr:rowOff>190500</xdr:rowOff>
        </xdr:to>
        <xdr:sp macro="" textlink="">
          <xdr:nvSpPr>
            <xdr:cNvPr id="3097" name="Drop Down 25" hidden="1">
              <a:extLst>
                <a:ext uri="{63B3BB69-23CF-44E3-9099-C40C66FF867C}">
                  <a14:compatExt spid="_x0000_s3097"/>
                </a:ext>
                <a:ext uri="{FF2B5EF4-FFF2-40B4-BE49-F238E27FC236}">
                  <a16:creationId xmlns:a16="http://schemas.microsoft.com/office/drawing/2014/main" id="{00000000-0008-0000-0400-0000190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9525</xdr:colOff>
          <xdr:row>30</xdr:row>
          <xdr:rowOff>190500</xdr:rowOff>
        </xdr:from>
        <xdr:to>
          <xdr:col>3</xdr:col>
          <xdr:colOff>0</xdr:colOff>
          <xdr:row>30</xdr:row>
          <xdr:rowOff>190500</xdr:rowOff>
        </xdr:to>
        <xdr:sp macro="" textlink="">
          <xdr:nvSpPr>
            <xdr:cNvPr id="3098" name="Drop Down 26" hidden="1">
              <a:extLst>
                <a:ext uri="{63B3BB69-23CF-44E3-9099-C40C66FF867C}">
                  <a14:compatExt spid="_x0000_s3098"/>
                </a:ext>
                <a:ext uri="{FF2B5EF4-FFF2-40B4-BE49-F238E27FC236}">
                  <a16:creationId xmlns:a16="http://schemas.microsoft.com/office/drawing/2014/main" id="{00000000-0008-0000-0400-00001A0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1314450</xdr:colOff>
          <xdr:row>30</xdr:row>
          <xdr:rowOff>190500</xdr:rowOff>
        </xdr:from>
        <xdr:to>
          <xdr:col>3</xdr:col>
          <xdr:colOff>9525</xdr:colOff>
          <xdr:row>30</xdr:row>
          <xdr:rowOff>190500</xdr:rowOff>
        </xdr:to>
        <xdr:sp macro="" textlink="">
          <xdr:nvSpPr>
            <xdr:cNvPr id="3099" name="Drop Down 27" hidden="1">
              <a:extLst>
                <a:ext uri="{63B3BB69-23CF-44E3-9099-C40C66FF867C}">
                  <a14:compatExt spid="_x0000_s3099"/>
                </a:ext>
                <a:ext uri="{FF2B5EF4-FFF2-40B4-BE49-F238E27FC236}">
                  <a16:creationId xmlns:a16="http://schemas.microsoft.com/office/drawing/2014/main" id="{00000000-0008-0000-0400-00001B0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1314450</xdr:colOff>
          <xdr:row>13</xdr:row>
          <xdr:rowOff>9525</xdr:rowOff>
        </xdr:from>
        <xdr:to>
          <xdr:col>2</xdr:col>
          <xdr:colOff>542925</xdr:colOff>
          <xdr:row>13</xdr:row>
          <xdr:rowOff>9525</xdr:rowOff>
        </xdr:to>
        <xdr:sp macro="" textlink="">
          <xdr:nvSpPr>
            <xdr:cNvPr id="3103" name="Drop Down 31" hidden="1">
              <a:extLst>
                <a:ext uri="{63B3BB69-23CF-44E3-9099-C40C66FF867C}">
                  <a14:compatExt spid="_x0000_s3103"/>
                </a:ext>
                <a:ext uri="{FF2B5EF4-FFF2-40B4-BE49-F238E27FC236}">
                  <a16:creationId xmlns:a16="http://schemas.microsoft.com/office/drawing/2014/main" id="{00000000-0008-0000-0400-00001F0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30</xdr:row>
          <xdr:rowOff>190500</xdr:rowOff>
        </xdr:from>
        <xdr:to>
          <xdr:col>1</xdr:col>
          <xdr:colOff>1276350</xdr:colOff>
          <xdr:row>30</xdr:row>
          <xdr:rowOff>190500</xdr:rowOff>
        </xdr:to>
        <xdr:sp macro="" textlink="">
          <xdr:nvSpPr>
            <xdr:cNvPr id="3104" name="Drop Down 32" hidden="1">
              <a:extLst>
                <a:ext uri="{63B3BB69-23CF-44E3-9099-C40C66FF867C}">
                  <a14:compatExt spid="_x0000_s3104"/>
                </a:ext>
                <a:ext uri="{FF2B5EF4-FFF2-40B4-BE49-F238E27FC236}">
                  <a16:creationId xmlns:a16="http://schemas.microsoft.com/office/drawing/2014/main" id="{00000000-0008-0000-0400-0000200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1314450</xdr:colOff>
          <xdr:row>30</xdr:row>
          <xdr:rowOff>190500</xdr:rowOff>
        </xdr:from>
        <xdr:to>
          <xdr:col>2</xdr:col>
          <xdr:colOff>542925</xdr:colOff>
          <xdr:row>30</xdr:row>
          <xdr:rowOff>190500</xdr:rowOff>
        </xdr:to>
        <xdr:sp macro="" textlink="">
          <xdr:nvSpPr>
            <xdr:cNvPr id="3105" name="Drop Down 33" hidden="1">
              <a:extLst>
                <a:ext uri="{63B3BB69-23CF-44E3-9099-C40C66FF867C}">
                  <a14:compatExt spid="_x0000_s3105"/>
                </a:ext>
                <a:ext uri="{FF2B5EF4-FFF2-40B4-BE49-F238E27FC236}">
                  <a16:creationId xmlns:a16="http://schemas.microsoft.com/office/drawing/2014/main" id="{00000000-0008-0000-0400-0000210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30</xdr:row>
          <xdr:rowOff>190500</xdr:rowOff>
        </xdr:from>
        <xdr:to>
          <xdr:col>1</xdr:col>
          <xdr:colOff>1276350</xdr:colOff>
          <xdr:row>30</xdr:row>
          <xdr:rowOff>190500</xdr:rowOff>
        </xdr:to>
        <xdr:sp macro="" textlink="">
          <xdr:nvSpPr>
            <xdr:cNvPr id="3106" name="Drop Down 34" hidden="1">
              <a:extLst>
                <a:ext uri="{63B3BB69-23CF-44E3-9099-C40C66FF867C}">
                  <a14:compatExt spid="_x0000_s3106"/>
                </a:ext>
                <a:ext uri="{FF2B5EF4-FFF2-40B4-BE49-F238E27FC236}">
                  <a16:creationId xmlns:a16="http://schemas.microsoft.com/office/drawing/2014/main" id="{00000000-0008-0000-0400-0000220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1314450</xdr:colOff>
          <xdr:row>30</xdr:row>
          <xdr:rowOff>190500</xdr:rowOff>
        </xdr:from>
        <xdr:to>
          <xdr:col>2</xdr:col>
          <xdr:colOff>542925</xdr:colOff>
          <xdr:row>30</xdr:row>
          <xdr:rowOff>190500</xdr:rowOff>
        </xdr:to>
        <xdr:sp macro="" textlink="">
          <xdr:nvSpPr>
            <xdr:cNvPr id="3107" name="Drop Down 35" hidden="1">
              <a:extLst>
                <a:ext uri="{63B3BB69-23CF-44E3-9099-C40C66FF867C}">
                  <a14:compatExt spid="_x0000_s3107"/>
                </a:ext>
                <a:ext uri="{FF2B5EF4-FFF2-40B4-BE49-F238E27FC236}">
                  <a16:creationId xmlns:a16="http://schemas.microsoft.com/office/drawing/2014/main" id="{00000000-0008-0000-0400-0000230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30</xdr:row>
          <xdr:rowOff>190500</xdr:rowOff>
        </xdr:from>
        <xdr:to>
          <xdr:col>1</xdr:col>
          <xdr:colOff>1276350</xdr:colOff>
          <xdr:row>30</xdr:row>
          <xdr:rowOff>190500</xdr:rowOff>
        </xdr:to>
        <xdr:sp macro="" textlink="">
          <xdr:nvSpPr>
            <xdr:cNvPr id="3108" name="Drop Down 36" hidden="1">
              <a:extLst>
                <a:ext uri="{63B3BB69-23CF-44E3-9099-C40C66FF867C}">
                  <a14:compatExt spid="_x0000_s3108"/>
                </a:ext>
                <a:ext uri="{FF2B5EF4-FFF2-40B4-BE49-F238E27FC236}">
                  <a16:creationId xmlns:a16="http://schemas.microsoft.com/office/drawing/2014/main" id="{00000000-0008-0000-0400-0000240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1314450</xdr:colOff>
          <xdr:row>30</xdr:row>
          <xdr:rowOff>190500</xdr:rowOff>
        </xdr:from>
        <xdr:to>
          <xdr:col>2</xdr:col>
          <xdr:colOff>542925</xdr:colOff>
          <xdr:row>30</xdr:row>
          <xdr:rowOff>190500</xdr:rowOff>
        </xdr:to>
        <xdr:sp macro="" textlink="">
          <xdr:nvSpPr>
            <xdr:cNvPr id="3109" name="Drop Down 37" hidden="1">
              <a:extLst>
                <a:ext uri="{63B3BB69-23CF-44E3-9099-C40C66FF867C}">
                  <a14:compatExt spid="_x0000_s3109"/>
                </a:ext>
                <a:ext uri="{FF2B5EF4-FFF2-40B4-BE49-F238E27FC236}">
                  <a16:creationId xmlns:a16="http://schemas.microsoft.com/office/drawing/2014/main" id="{00000000-0008-0000-0400-0000250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30</xdr:row>
          <xdr:rowOff>190500</xdr:rowOff>
        </xdr:from>
        <xdr:to>
          <xdr:col>1</xdr:col>
          <xdr:colOff>1276350</xdr:colOff>
          <xdr:row>30</xdr:row>
          <xdr:rowOff>190500</xdr:rowOff>
        </xdr:to>
        <xdr:sp macro="" textlink="">
          <xdr:nvSpPr>
            <xdr:cNvPr id="3110" name="Drop Down 38" hidden="1">
              <a:extLst>
                <a:ext uri="{63B3BB69-23CF-44E3-9099-C40C66FF867C}">
                  <a14:compatExt spid="_x0000_s3110"/>
                </a:ext>
                <a:ext uri="{FF2B5EF4-FFF2-40B4-BE49-F238E27FC236}">
                  <a16:creationId xmlns:a16="http://schemas.microsoft.com/office/drawing/2014/main" id="{00000000-0008-0000-0400-0000260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1314450</xdr:colOff>
          <xdr:row>30</xdr:row>
          <xdr:rowOff>190500</xdr:rowOff>
        </xdr:from>
        <xdr:to>
          <xdr:col>2</xdr:col>
          <xdr:colOff>542925</xdr:colOff>
          <xdr:row>30</xdr:row>
          <xdr:rowOff>190500</xdr:rowOff>
        </xdr:to>
        <xdr:sp macro="" textlink="">
          <xdr:nvSpPr>
            <xdr:cNvPr id="3111" name="Drop Down 39" hidden="1">
              <a:extLst>
                <a:ext uri="{63B3BB69-23CF-44E3-9099-C40C66FF867C}">
                  <a14:compatExt spid="_x0000_s3111"/>
                </a:ext>
                <a:ext uri="{FF2B5EF4-FFF2-40B4-BE49-F238E27FC236}">
                  <a16:creationId xmlns:a16="http://schemas.microsoft.com/office/drawing/2014/main" id="{00000000-0008-0000-0400-0000270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30</xdr:row>
          <xdr:rowOff>190500</xdr:rowOff>
        </xdr:from>
        <xdr:to>
          <xdr:col>1</xdr:col>
          <xdr:colOff>1276350</xdr:colOff>
          <xdr:row>30</xdr:row>
          <xdr:rowOff>190500</xdr:rowOff>
        </xdr:to>
        <xdr:sp macro="" textlink="">
          <xdr:nvSpPr>
            <xdr:cNvPr id="3112" name="Drop Down 40" hidden="1">
              <a:extLst>
                <a:ext uri="{63B3BB69-23CF-44E3-9099-C40C66FF867C}">
                  <a14:compatExt spid="_x0000_s3112"/>
                </a:ext>
                <a:ext uri="{FF2B5EF4-FFF2-40B4-BE49-F238E27FC236}">
                  <a16:creationId xmlns:a16="http://schemas.microsoft.com/office/drawing/2014/main" id="{00000000-0008-0000-0400-0000280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1314450</xdr:colOff>
          <xdr:row>30</xdr:row>
          <xdr:rowOff>190500</xdr:rowOff>
        </xdr:from>
        <xdr:to>
          <xdr:col>2</xdr:col>
          <xdr:colOff>542925</xdr:colOff>
          <xdr:row>30</xdr:row>
          <xdr:rowOff>190500</xdr:rowOff>
        </xdr:to>
        <xdr:sp macro="" textlink="">
          <xdr:nvSpPr>
            <xdr:cNvPr id="3113" name="Drop Down 41" hidden="1">
              <a:extLst>
                <a:ext uri="{63B3BB69-23CF-44E3-9099-C40C66FF867C}">
                  <a14:compatExt spid="_x0000_s3113"/>
                </a:ext>
                <a:ext uri="{FF2B5EF4-FFF2-40B4-BE49-F238E27FC236}">
                  <a16:creationId xmlns:a16="http://schemas.microsoft.com/office/drawing/2014/main" id="{00000000-0008-0000-0400-0000290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30</xdr:row>
          <xdr:rowOff>190500</xdr:rowOff>
        </xdr:from>
        <xdr:to>
          <xdr:col>1</xdr:col>
          <xdr:colOff>1276350</xdr:colOff>
          <xdr:row>30</xdr:row>
          <xdr:rowOff>190500</xdr:rowOff>
        </xdr:to>
        <xdr:sp macro="" textlink="">
          <xdr:nvSpPr>
            <xdr:cNvPr id="3186" name="Drop Down 114" hidden="1">
              <a:extLst>
                <a:ext uri="{63B3BB69-23CF-44E3-9099-C40C66FF867C}">
                  <a14:compatExt spid="_x0000_s3186"/>
                </a:ext>
                <a:ext uri="{FF2B5EF4-FFF2-40B4-BE49-F238E27FC236}">
                  <a16:creationId xmlns:a16="http://schemas.microsoft.com/office/drawing/2014/main" id="{00000000-0008-0000-0400-0000720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1314450</xdr:colOff>
          <xdr:row>30</xdr:row>
          <xdr:rowOff>190500</xdr:rowOff>
        </xdr:from>
        <xdr:to>
          <xdr:col>2</xdr:col>
          <xdr:colOff>542925</xdr:colOff>
          <xdr:row>30</xdr:row>
          <xdr:rowOff>190500</xdr:rowOff>
        </xdr:to>
        <xdr:sp macro="" textlink="">
          <xdr:nvSpPr>
            <xdr:cNvPr id="3187" name="Drop Down 115" hidden="1">
              <a:extLst>
                <a:ext uri="{63B3BB69-23CF-44E3-9099-C40C66FF867C}">
                  <a14:compatExt spid="_x0000_s3187"/>
                </a:ext>
                <a:ext uri="{FF2B5EF4-FFF2-40B4-BE49-F238E27FC236}">
                  <a16:creationId xmlns:a16="http://schemas.microsoft.com/office/drawing/2014/main" id="{00000000-0008-0000-0400-0000730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30</xdr:row>
          <xdr:rowOff>190500</xdr:rowOff>
        </xdr:from>
        <xdr:to>
          <xdr:col>1</xdr:col>
          <xdr:colOff>1276350</xdr:colOff>
          <xdr:row>30</xdr:row>
          <xdr:rowOff>190500</xdr:rowOff>
        </xdr:to>
        <xdr:sp macro="" textlink="">
          <xdr:nvSpPr>
            <xdr:cNvPr id="3188" name="Drop Down 116" hidden="1">
              <a:extLst>
                <a:ext uri="{63B3BB69-23CF-44E3-9099-C40C66FF867C}">
                  <a14:compatExt spid="_x0000_s3188"/>
                </a:ext>
                <a:ext uri="{FF2B5EF4-FFF2-40B4-BE49-F238E27FC236}">
                  <a16:creationId xmlns:a16="http://schemas.microsoft.com/office/drawing/2014/main" id="{00000000-0008-0000-0400-0000740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1314450</xdr:colOff>
          <xdr:row>30</xdr:row>
          <xdr:rowOff>190500</xdr:rowOff>
        </xdr:from>
        <xdr:to>
          <xdr:col>2</xdr:col>
          <xdr:colOff>542925</xdr:colOff>
          <xdr:row>30</xdr:row>
          <xdr:rowOff>190500</xdr:rowOff>
        </xdr:to>
        <xdr:sp macro="" textlink="">
          <xdr:nvSpPr>
            <xdr:cNvPr id="3189" name="Drop Down 117" hidden="1">
              <a:extLst>
                <a:ext uri="{63B3BB69-23CF-44E3-9099-C40C66FF867C}">
                  <a14:compatExt spid="_x0000_s3189"/>
                </a:ext>
                <a:ext uri="{FF2B5EF4-FFF2-40B4-BE49-F238E27FC236}">
                  <a16:creationId xmlns:a16="http://schemas.microsoft.com/office/drawing/2014/main" id="{00000000-0008-0000-0400-0000750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30</xdr:row>
          <xdr:rowOff>190500</xdr:rowOff>
        </xdr:from>
        <xdr:to>
          <xdr:col>1</xdr:col>
          <xdr:colOff>1276350</xdr:colOff>
          <xdr:row>30</xdr:row>
          <xdr:rowOff>190500</xdr:rowOff>
        </xdr:to>
        <xdr:sp macro="" textlink="">
          <xdr:nvSpPr>
            <xdr:cNvPr id="3190" name="Drop Down 118" hidden="1">
              <a:extLst>
                <a:ext uri="{63B3BB69-23CF-44E3-9099-C40C66FF867C}">
                  <a14:compatExt spid="_x0000_s3190"/>
                </a:ext>
                <a:ext uri="{FF2B5EF4-FFF2-40B4-BE49-F238E27FC236}">
                  <a16:creationId xmlns:a16="http://schemas.microsoft.com/office/drawing/2014/main" id="{00000000-0008-0000-0400-0000760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1314450</xdr:colOff>
          <xdr:row>30</xdr:row>
          <xdr:rowOff>190500</xdr:rowOff>
        </xdr:from>
        <xdr:to>
          <xdr:col>2</xdr:col>
          <xdr:colOff>542925</xdr:colOff>
          <xdr:row>30</xdr:row>
          <xdr:rowOff>190500</xdr:rowOff>
        </xdr:to>
        <xdr:sp macro="" textlink="">
          <xdr:nvSpPr>
            <xdr:cNvPr id="3191" name="Drop Down 119" hidden="1">
              <a:extLst>
                <a:ext uri="{63B3BB69-23CF-44E3-9099-C40C66FF867C}">
                  <a14:compatExt spid="_x0000_s3191"/>
                </a:ext>
                <a:ext uri="{FF2B5EF4-FFF2-40B4-BE49-F238E27FC236}">
                  <a16:creationId xmlns:a16="http://schemas.microsoft.com/office/drawing/2014/main" id="{00000000-0008-0000-0400-0000770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30</xdr:row>
          <xdr:rowOff>190500</xdr:rowOff>
        </xdr:from>
        <xdr:to>
          <xdr:col>1</xdr:col>
          <xdr:colOff>1276350</xdr:colOff>
          <xdr:row>30</xdr:row>
          <xdr:rowOff>190500</xdr:rowOff>
        </xdr:to>
        <xdr:sp macro="" textlink="">
          <xdr:nvSpPr>
            <xdr:cNvPr id="3192" name="Drop Down 120" hidden="1">
              <a:extLst>
                <a:ext uri="{63B3BB69-23CF-44E3-9099-C40C66FF867C}">
                  <a14:compatExt spid="_x0000_s3192"/>
                </a:ext>
                <a:ext uri="{FF2B5EF4-FFF2-40B4-BE49-F238E27FC236}">
                  <a16:creationId xmlns:a16="http://schemas.microsoft.com/office/drawing/2014/main" id="{00000000-0008-0000-0400-0000780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1314450</xdr:colOff>
          <xdr:row>30</xdr:row>
          <xdr:rowOff>190500</xdr:rowOff>
        </xdr:from>
        <xdr:to>
          <xdr:col>2</xdr:col>
          <xdr:colOff>542925</xdr:colOff>
          <xdr:row>30</xdr:row>
          <xdr:rowOff>190500</xdr:rowOff>
        </xdr:to>
        <xdr:sp macro="" textlink="">
          <xdr:nvSpPr>
            <xdr:cNvPr id="3193" name="Drop Down 121" hidden="1">
              <a:extLst>
                <a:ext uri="{63B3BB69-23CF-44E3-9099-C40C66FF867C}">
                  <a14:compatExt spid="_x0000_s3193"/>
                </a:ext>
                <a:ext uri="{FF2B5EF4-FFF2-40B4-BE49-F238E27FC236}">
                  <a16:creationId xmlns:a16="http://schemas.microsoft.com/office/drawing/2014/main" id="{00000000-0008-0000-0400-0000790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30</xdr:row>
          <xdr:rowOff>190500</xdr:rowOff>
        </xdr:from>
        <xdr:to>
          <xdr:col>1</xdr:col>
          <xdr:colOff>1276350</xdr:colOff>
          <xdr:row>30</xdr:row>
          <xdr:rowOff>190500</xdr:rowOff>
        </xdr:to>
        <xdr:sp macro="" textlink="">
          <xdr:nvSpPr>
            <xdr:cNvPr id="3194" name="Drop Down 122" hidden="1">
              <a:extLst>
                <a:ext uri="{63B3BB69-23CF-44E3-9099-C40C66FF867C}">
                  <a14:compatExt spid="_x0000_s3194"/>
                </a:ext>
                <a:ext uri="{FF2B5EF4-FFF2-40B4-BE49-F238E27FC236}">
                  <a16:creationId xmlns:a16="http://schemas.microsoft.com/office/drawing/2014/main" id="{00000000-0008-0000-0400-00007A0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1314450</xdr:colOff>
          <xdr:row>30</xdr:row>
          <xdr:rowOff>190500</xdr:rowOff>
        </xdr:from>
        <xdr:to>
          <xdr:col>2</xdr:col>
          <xdr:colOff>542925</xdr:colOff>
          <xdr:row>30</xdr:row>
          <xdr:rowOff>190500</xdr:rowOff>
        </xdr:to>
        <xdr:sp macro="" textlink="">
          <xdr:nvSpPr>
            <xdr:cNvPr id="3195" name="Drop Down 123" hidden="1">
              <a:extLst>
                <a:ext uri="{63B3BB69-23CF-44E3-9099-C40C66FF867C}">
                  <a14:compatExt spid="_x0000_s3195"/>
                </a:ext>
                <a:ext uri="{FF2B5EF4-FFF2-40B4-BE49-F238E27FC236}">
                  <a16:creationId xmlns:a16="http://schemas.microsoft.com/office/drawing/2014/main" id="{00000000-0008-0000-0400-00007B0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30</xdr:row>
          <xdr:rowOff>190500</xdr:rowOff>
        </xdr:from>
        <xdr:to>
          <xdr:col>1</xdr:col>
          <xdr:colOff>1276350</xdr:colOff>
          <xdr:row>30</xdr:row>
          <xdr:rowOff>190500</xdr:rowOff>
        </xdr:to>
        <xdr:sp macro="" textlink="">
          <xdr:nvSpPr>
            <xdr:cNvPr id="3196" name="Drop Down 124" hidden="1">
              <a:extLst>
                <a:ext uri="{63B3BB69-23CF-44E3-9099-C40C66FF867C}">
                  <a14:compatExt spid="_x0000_s3196"/>
                </a:ext>
                <a:ext uri="{FF2B5EF4-FFF2-40B4-BE49-F238E27FC236}">
                  <a16:creationId xmlns:a16="http://schemas.microsoft.com/office/drawing/2014/main" id="{00000000-0008-0000-0400-00007C0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1314450</xdr:colOff>
          <xdr:row>30</xdr:row>
          <xdr:rowOff>190500</xdr:rowOff>
        </xdr:from>
        <xdr:to>
          <xdr:col>2</xdr:col>
          <xdr:colOff>542925</xdr:colOff>
          <xdr:row>30</xdr:row>
          <xdr:rowOff>190500</xdr:rowOff>
        </xdr:to>
        <xdr:sp macro="" textlink="">
          <xdr:nvSpPr>
            <xdr:cNvPr id="3197" name="Drop Down 125" hidden="1">
              <a:extLst>
                <a:ext uri="{63B3BB69-23CF-44E3-9099-C40C66FF867C}">
                  <a14:compatExt spid="_x0000_s3197"/>
                </a:ext>
                <a:ext uri="{FF2B5EF4-FFF2-40B4-BE49-F238E27FC236}">
                  <a16:creationId xmlns:a16="http://schemas.microsoft.com/office/drawing/2014/main" id="{00000000-0008-0000-0400-00007D0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30</xdr:row>
          <xdr:rowOff>190500</xdr:rowOff>
        </xdr:from>
        <xdr:to>
          <xdr:col>1</xdr:col>
          <xdr:colOff>1276350</xdr:colOff>
          <xdr:row>30</xdr:row>
          <xdr:rowOff>190500</xdr:rowOff>
        </xdr:to>
        <xdr:sp macro="" textlink="">
          <xdr:nvSpPr>
            <xdr:cNvPr id="3198" name="Drop Down 126" hidden="1">
              <a:extLst>
                <a:ext uri="{63B3BB69-23CF-44E3-9099-C40C66FF867C}">
                  <a14:compatExt spid="_x0000_s3198"/>
                </a:ext>
                <a:ext uri="{FF2B5EF4-FFF2-40B4-BE49-F238E27FC236}">
                  <a16:creationId xmlns:a16="http://schemas.microsoft.com/office/drawing/2014/main" id="{00000000-0008-0000-0400-00007E0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1314450</xdr:colOff>
          <xdr:row>30</xdr:row>
          <xdr:rowOff>190500</xdr:rowOff>
        </xdr:from>
        <xdr:to>
          <xdr:col>2</xdr:col>
          <xdr:colOff>542925</xdr:colOff>
          <xdr:row>30</xdr:row>
          <xdr:rowOff>190500</xdr:rowOff>
        </xdr:to>
        <xdr:sp macro="" textlink="">
          <xdr:nvSpPr>
            <xdr:cNvPr id="3199" name="Drop Down 127" hidden="1">
              <a:extLst>
                <a:ext uri="{63B3BB69-23CF-44E3-9099-C40C66FF867C}">
                  <a14:compatExt spid="_x0000_s3199"/>
                </a:ext>
                <a:ext uri="{FF2B5EF4-FFF2-40B4-BE49-F238E27FC236}">
                  <a16:creationId xmlns:a16="http://schemas.microsoft.com/office/drawing/2014/main" id="{00000000-0008-0000-0400-00007F0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30</xdr:row>
          <xdr:rowOff>190500</xdr:rowOff>
        </xdr:from>
        <xdr:to>
          <xdr:col>1</xdr:col>
          <xdr:colOff>1276350</xdr:colOff>
          <xdr:row>30</xdr:row>
          <xdr:rowOff>190500</xdr:rowOff>
        </xdr:to>
        <xdr:sp macro="" textlink="">
          <xdr:nvSpPr>
            <xdr:cNvPr id="3200" name="Drop Down 128" hidden="1">
              <a:extLst>
                <a:ext uri="{63B3BB69-23CF-44E3-9099-C40C66FF867C}">
                  <a14:compatExt spid="_x0000_s3200"/>
                </a:ext>
                <a:ext uri="{FF2B5EF4-FFF2-40B4-BE49-F238E27FC236}">
                  <a16:creationId xmlns:a16="http://schemas.microsoft.com/office/drawing/2014/main" id="{00000000-0008-0000-0400-0000800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1314450</xdr:colOff>
          <xdr:row>30</xdr:row>
          <xdr:rowOff>190500</xdr:rowOff>
        </xdr:from>
        <xdr:to>
          <xdr:col>2</xdr:col>
          <xdr:colOff>542925</xdr:colOff>
          <xdr:row>30</xdr:row>
          <xdr:rowOff>190500</xdr:rowOff>
        </xdr:to>
        <xdr:sp macro="" textlink="">
          <xdr:nvSpPr>
            <xdr:cNvPr id="3201" name="Drop Down 129" hidden="1">
              <a:extLst>
                <a:ext uri="{63B3BB69-23CF-44E3-9099-C40C66FF867C}">
                  <a14:compatExt spid="_x0000_s3201"/>
                </a:ext>
                <a:ext uri="{FF2B5EF4-FFF2-40B4-BE49-F238E27FC236}">
                  <a16:creationId xmlns:a16="http://schemas.microsoft.com/office/drawing/2014/main" id="{00000000-0008-0000-0400-0000810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30</xdr:row>
          <xdr:rowOff>190500</xdr:rowOff>
        </xdr:from>
        <xdr:to>
          <xdr:col>1</xdr:col>
          <xdr:colOff>1276350</xdr:colOff>
          <xdr:row>30</xdr:row>
          <xdr:rowOff>190500</xdr:rowOff>
        </xdr:to>
        <xdr:sp macro="" textlink="">
          <xdr:nvSpPr>
            <xdr:cNvPr id="3202" name="Drop Down 130" hidden="1">
              <a:extLst>
                <a:ext uri="{63B3BB69-23CF-44E3-9099-C40C66FF867C}">
                  <a14:compatExt spid="_x0000_s3202"/>
                </a:ext>
                <a:ext uri="{FF2B5EF4-FFF2-40B4-BE49-F238E27FC236}">
                  <a16:creationId xmlns:a16="http://schemas.microsoft.com/office/drawing/2014/main" id="{00000000-0008-0000-0400-0000820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1314450</xdr:colOff>
          <xdr:row>30</xdr:row>
          <xdr:rowOff>190500</xdr:rowOff>
        </xdr:from>
        <xdr:to>
          <xdr:col>2</xdr:col>
          <xdr:colOff>542925</xdr:colOff>
          <xdr:row>30</xdr:row>
          <xdr:rowOff>190500</xdr:rowOff>
        </xdr:to>
        <xdr:sp macro="" textlink="">
          <xdr:nvSpPr>
            <xdr:cNvPr id="3203" name="Drop Down 131" hidden="1">
              <a:extLst>
                <a:ext uri="{63B3BB69-23CF-44E3-9099-C40C66FF867C}">
                  <a14:compatExt spid="_x0000_s3203"/>
                </a:ext>
                <a:ext uri="{FF2B5EF4-FFF2-40B4-BE49-F238E27FC236}">
                  <a16:creationId xmlns:a16="http://schemas.microsoft.com/office/drawing/2014/main" id="{00000000-0008-0000-0400-0000830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30</xdr:row>
          <xdr:rowOff>190500</xdr:rowOff>
        </xdr:from>
        <xdr:to>
          <xdr:col>1</xdr:col>
          <xdr:colOff>1276350</xdr:colOff>
          <xdr:row>30</xdr:row>
          <xdr:rowOff>190500</xdr:rowOff>
        </xdr:to>
        <xdr:sp macro="" textlink="">
          <xdr:nvSpPr>
            <xdr:cNvPr id="3204" name="Drop Down 132" hidden="1">
              <a:extLst>
                <a:ext uri="{63B3BB69-23CF-44E3-9099-C40C66FF867C}">
                  <a14:compatExt spid="_x0000_s3204"/>
                </a:ext>
                <a:ext uri="{FF2B5EF4-FFF2-40B4-BE49-F238E27FC236}">
                  <a16:creationId xmlns:a16="http://schemas.microsoft.com/office/drawing/2014/main" id="{00000000-0008-0000-0400-0000840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1314450</xdr:colOff>
          <xdr:row>30</xdr:row>
          <xdr:rowOff>190500</xdr:rowOff>
        </xdr:from>
        <xdr:to>
          <xdr:col>2</xdr:col>
          <xdr:colOff>542925</xdr:colOff>
          <xdr:row>30</xdr:row>
          <xdr:rowOff>190500</xdr:rowOff>
        </xdr:to>
        <xdr:sp macro="" textlink="">
          <xdr:nvSpPr>
            <xdr:cNvPr id="3205" name="Drop Down 133" hidden="1">
              <a:extLst>
                <a:ext uri="{63B3BB69-23CF-44E3-9099-C40C66FF867C}">
                  <a14:compatExt spid="_x0000_s3205"/>
                </a:ext>
                <a:ext uri="{FF2B5EF4-FFF2-40B4-BE49-F238E27FC236}">
                  <a16:creationId xmlns:a16="http://schemas.microsoft.com/office/drawing/2014/main" id="{00000000-0008-0000-0400-0000850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30</xdr:row>
          <xdr:rowOff>190500</xdr:rowOff>
        </xdr:from>
        <xdr:to>
          <xdr:col>1</xdr:col>
          <xdr:colOff>1276350</xdr:colOff>
          <xdr:row>30</xdr:row>
          <xdr:rowOff>190500</xdr:rowOff>
        </xdr:to>
        <xdr:sp macro="" textlink="">
          <xdr:nvSpPr>
            <xdr:cNvPr id="3206" name="Drop Down 134" hidden="1">
              <a:extLst>
                <a:ext uri="{63B3BB69-23CF-44E3-9099-C40C66FF867C}">
                  <a14:compatExt spid="_x0000_s3206"/>
                </a:ext>
                <a:ext uri="{FF2B5EF4-FFF2-40B4-BE49-F238E27FC236}">
                  <a16:creationId xmlns:a16="http://schemas.microsoft.com/office/drawing/2014/main" id="{00000000-0008-0000-0400-0000860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1314450</xdr:colOff>
          <xdr:row>30</xdr:row>
          <xdr:rowOff>190500</xdr:rowOff>
        </xdr:from>
        <xdr:to>
          <xdr:col>2</xdr:col>
          <xdr:colOff>542925</xdr:colOff>
          <xdr:row>30</xdr:row>
          <xdr:rowOff>190500</xdr:rowOff>
        </xdr:to>
        <xdr:sp macro="" textlink="">
          <xdr:nvSpPr>
            <xdr:cNvPr id="3207" name="Drop Down 135" hidden="1">
              <a:extLst>
                <a:ext uri="{63B3BB69-23CF-44E3-9099-C40C66FF867C}">
                  <a14:compatExt spid="_x0000_s3207"/>
                </a:ext>
                <a:ext uri="{FF2B5EF4-FFF2-40B4-BE49-F238E27FC236}">
                  <a16:creationId xmlns:a16="http://schemas.microsoft.com/office/drawing/2014/main" id="{00000000-0008-0000-0400-0000870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30</xdr:row>
          <xdr:rowOff>190500</xdr:rowOff>
        </xdr:from>
        <xdr:to>
          <xdr:col>1</xdr:col>
          <xdr:colOff>1276350</xdr:colOff>
          <xdr:row>30</xdr:row>
          <xdr:rowOff>190500</xdr:rowOff>
        </xdr:to>
        <xdr:sp macro="" textlink="">
          <xdr:nvSpPr>
            <xdr:cNvPr id="3208" name="Drop Down 136" hidden="1">
              <a:extLst>
                <a:ext uri="{63B3BB69-23CF-44E3-9099-C40C66FF867C}">
                  <a14:compatExt spid="_x0000_s3208"/>
                </a:ext>
                <a:ext uri="{FF2B5EF4-FFF2-40B4-BE49-F238E27FC236}">
                  <a16:creationId xmlns:a16="http://schemas.microsoft.com/office/drawing/2014/main" id="{00000000-0008-0000-0400-0000880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1314450</xdr:colOff>
          <xdr:row>30</xdr:row>
          <xdr:rowOff>190500</xdr:rowOff>
        </xdr:from>
        <xdr:to>
          <xdr:col>2</xdr:col>
          <xdr:colOff>542925</xdr:colOff>
          <xdr:row>30</xdr:row>
          <xdr:rowOff>190500</xdr:rowOff>
        </xdr:to>
        <xdr:sp macro="" textlink="">
          <xdr:nvSpPr>
            <xdr:cNvPr id="3209" name="Drop Down 137" hidden="1">
              <a:extLst>
                <a:ext uri="{63B3BB69-23CF-44E3-9099-C40C66FF867C}">
                  <a14:compatExt spid="_x0000_s3209"/>
                </a:ext>
                <a:ext uri="{FF2B5EF4-FFF2-40B4-BE49-F238E27FC236}">
                  <a16:creationId xmlns:a16="http://schemas.microsoft.com/office/drawing/2014/main" id="{00000000-0008-0000-0400-0000890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30</xdr:row>
          <xdr:rowOff>190500</xdr:rowOff>
        </xdr:from>
        <xdr:to>
          <xdr:col>1</xdr:col>
          <xdr:colOff>1276350</xdr:colOff>
          <xdr:row>30</xdr:row>
          <xdr:rowOff>190500</xdr:rowOff>
        </xdr:to>
        <xdr:sp macro="" textlink="">
          <xdr:nvSpPr>
            <xdr:cNvPr id="3210" name="Drop Down 138" hidden="1">
              <a:extLst>
                <a:ext uri="{63B3BB69-23CF-44E3-9099-C40C66FF867C}">
                  <a14:compatExt spid="_x0000_s3210"/>
                </a:ext>
                <a:ext uri="{FF2B5EF4-FFF2-40B4-BE49-F238E27FC236}">
                  <a16:creationId xmlns:a16="http://schemas.microsoft.com/office/drawing/2014/main" id="{00000000-0008-0000-0400-00008A0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1314450</xdr:colOff>
          <xdr:row>30</xdr:row>
          <xdr:rowOff>190500</xdr:rowOff>
        </xdr:from>
        <xdr:to>
          <xdr:col>2</xdr:col>
          <xdr:colOff>542925</xdr:colOff>
          <xdr:row>30</xdr:row>
          <xdr:rowOff>190500</xdr:rowOff>
        </xdr:to>
        <xdr:sp macro="" textlink="">
          <xdr:nvSpPr>
            <xdr:cNvPr id="3211" name="Drop Down 139" hidden="1">
              <a:extLst>
                <a:ext uri="{63B3BB69-23CF-44E3-9099-C40C66FF867C}">
                  <a14:compatExt spid="_x0000_s3211"/>
                </a:ext>
                <a:ext uri="{FF2B5EF4-FFF2-40B4-BE49-F238E27FC236}">
                  <a16:creationId xmlns:a16="http://schemas.microsoft.com/office/drawing/2014/main" id="{00000000-0008-0000-0400-00008B0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30</xdr:row>
          <xdr:rowOff>190500</xdr:rowOff>
        </xdr:from>
        <xdr:to>
          <xdr:col>1</xdr:col>
          <xdr:colOff>1276350</xdr:colOff>
          <xdr:row>30</xdr:row>
          <xdr:rowOff>190500</xdr:rowOff>
        </xdr:to>
        <xdr:sp macro="" textlink="">
          <xdr:nvSpPr>
            <xdr:cNvPr id="3212" name="Drop Down 140" hidden="1">
              <a:extLst>
                <a:ext uri="{63B3BB69-23CF-44E3-9099-C40C66FF867C}">
                  <a14:compatExt spid="_x0000_s3212"/>
                </a:ext>
                <a:ext uri="{FF2B5EF4-FFF2-40B4-BE49-F238E27FC236}">
                  <a16:creationId xmlns:a16="http://schemas.microsoft.com/office/drawing/2014/main" id="{00000000-0008-0000-0400-00008C0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1314450</xdr:colOff>
          <xdr:row>30</xdr:row>
          <xdr:rowOff>190500</xdr:rowOff>
        </xdr:from>
        <xdr:to>
          <xdr:col>2</xdr:col>
          <xdr:colOff>542925</xdr:colOff>
          <xdr:row>30</xdr:row>
          <xdr:rowOff>190500</xdr:rowOff>
        </xdr:to>
        <xdr:sp macro="" textlink="">
          <xdr:nvSpPr>
            <xdr:cNvPr id="3213" name="Drop Down 141" hidden="1">
              <a:extLst>
                <a:ext uri="{63B3BB69-23CF-44E3-9099-C40C66FF867C}">
                  <a14:compatExt spid="_x0000_s3213"/>
                </a:ext>
                <a:ext uri="{FF2B5EF4-FFF2-40B4-BE49-F238E27FC236}">
                  <a16:creationId xmlns:a16="http://schemas.microsoft.com/office/drawing/2014/main" id="{00000000-0008-0000-0400-00008D0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30</xdr:row>
          <xdr:rowOff>190500</xdr:rowOff>
        </xdr:from>
        <xdr:to>
          <xdr:col>1</xdr:col>
          <xdr:colOff>1276350</xdr:colOff>
          <xdr:row>30</xdr:row>
          <xdr:rowOff>190500</xdr:rowOff>
        </xdr:to>
        <xdr:sp macro="" textlink="">
          <xdr:nvSpPr>
            <xdr:cNvPr id="3214" name="Drop Down 142" hidden="1">
              <a:extLst>
                <a:ext uri="{63B3BB69-23CF-44E3-9099-C40C66FF867C}">
                  <a14:compatExt spid="_x0000_s3214"/>
                </a:ext>
                <a:ext uri="{FF2B5EF4-FFF2-40B4-BE49-F238E27FC236}">
                  <a16:creationId xmlns:a16="http://schemas.microsoft.com/office/drawing/2014/main" id="{00000000-0008-0000-0400-00008E0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1314450</xdr:colOff>
          <xdr:row>30</xdr:row>
          <xdr:rowOff>190500</xdr:rowOff>
        </xdr:from>
        <xdr:to>
          <xdr:col>2</xdr:col>
          <xdr:colOff>542925</xdr:colOff>
          <xdr:row>30</xdr:row>
          <xdr:rowOff>190500</xdr:rowOff>
        </xdr:to>
        <xdr:sp macro="" textlink="">
          <xdr:nvSpPr>
            <xdr:cNvPr id="3215" name="Drop Down 143" hidden="1">
              <a:extLst>
                <a:ext uri="{63B3BB69-23CF-44E3-9099-C40C66FF867C}">
                  <a14:compatExt spid="_x0000_s3215"/>
                </a:ext>
                <a:ext uri="{FF2B5EF4-FFF2-40B4-BE49-F238E27FC236}">
                  <a16:creationId xmlns:a16="http://schemas.microsoft.com/office/drawing/2014/main" id="{00000000-0008-0000-0400-00008F0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30</xdr:row>
          <xdr:rowOff>190500</xdr:rowOff>
        </xdr:from>
        <xdr:to>
          <xdr:col>1</xdr:col>
          <xdr:colOff>1276350</xdr:colOff>
          <xdr:row>30</xdr:row>
          <xdr:rowOff>190500</xdr:rowOff>
        </xdr:to>
        <xdr:sp macro="" textlink="">
          <xdr:nvSpPr>
            <xdr:cNvPr id="3216" name="Drop Down 144" hidden="1">
              <a:extLst>
                <a:ext uri="{63B3BB69-23CF-44E3-9099-C40C66FF867C}">
                  <a14:compatExt spid="_x0000_s3216"/>
                </a:ext>
                <a:ext uri="{FF2B5EF4-FFF2-40B4-BE49-F238E27FC236}">
                  <a16:creationId xmlns:a16="http://schemas.microsoft.com/office/drawing/2014/main" id="{00000000-0008-0000-0400-0000900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1314450</xdr:colOff>
          <xdr:row>30</xdr:row>
          <xdr:rowOff>190500</xdr:rowOff>
        </xdr:from>
        <xdr:to>
          <xdr:col>2</xdr:col>
          <xdr:colOff>542925</xdr:colOff>
          <xdr:row>30</xdr:row>
          <xdr:rowOff>190500</xdr:rowOff>
        </xdr:to>
        <xdr:sp macro="" textlink="">
          <xdr:nvSpPr>
            <xdr:cNvPr id="3217" name="Drop Down 145" hidden="1">
              <a:extLst>
                <a:ext uri="{63B3BB69-23CF-44E3-9099-C40C66FF867C}">
                  <a14:compatExt spid="_x0000_s3217"/>
                </a:ext>
                <a:ext uri="{FF2B5EF4-FFF2-40B4-BE49-F238E27FC236}">
                  <a16:creationId xmlns:a16="http://schemas.microsoft.com/office/drawing/2014/main" id="{00000000-0008-0000-0400-0000910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30</xdr:row>
          <xdr:rowOff>190500</xdr:rowOff>
        </xdr:from>
        <xdr:to>
          <xdr:col>1</xdr:col>
          <xdr:colOff>1276350</xdr:colOff>
          <xdr:row>30</xdr:row>
          <xdr:rowOff>190500</xdr:rowOff>
        </xdr:to>
        <xdr:sp macro="" textlink="">
          <xdr:nvSpPr>
            <xdr:cNvPr id="3218" name="Drop Down 146" hidden="1">
              <a:extLst>
                <a:ext uri="{63B3BB69-23CF-44E3-9099-C40C66FF867C}">
                  <a14:compatExt spid="_x0000_s3218"/>
                </a:ext>
                <a:ext uri="{FF2B5EF4-FFF2-40B4-BE49-F238E27FC236}">
                  <a16:creationId xmlns:a16="http://schemas.microsoft.com/office/drawing/2014/main" id="{00000000-0008-0000-0400-0000920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1314450</xdr:colOff>
          <xdr:row>30</xdr:row>
          <xdr:rowOff>190500</xdr:rowOff>
        </xdr:from>
        <xdr:to>
          <xdr:col>2</xdr:col>
          <xdr:colOff>542925</xdr:colOff>
          <xdr:row>30</xdr:row>
          <xdr:rowOff>190500</xdr:rowOff>
        </xdr:to>
        <xdr:sp macro="" textlink="">
          <xdr:nvSpPr>
            <xdr:cNvPr id="3219" name="Drop Down 147" hidden="1">
              <a:extLst>
                <a:ext uri="{63B3BB69-23CF-44E3-9099-C40C66FF867C}">
                  <a14:compatExt spid="_x0000_s3219"/>
                </a:ext>
                <a:ext uri="{FF2B5EF4-FFF2-40B4-BE49-F238E27FC236}">
                  <a16:creationId xmlns:a16="http://schemas.microsoft.com/office/drawing/2014/main" id="{00000000-0008-0000-0400-0000930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30</xdr:row>
          <xdr:rowOff>190500</xdr:rowOff>
        </xdr:from>
        <xdr:to>
          <xdr:col>1</xdr:col>
          <xdr:colOff>1276350</xdr:colOff>
          <xdr:row>30</xdr:row>
          <xdr:rowOff>190500</xdr:rowOff>
        </xdr:to>
        <xdr:sp macro="" textlink="">
          <xdr:nvSpPr>
            <xdr:cNvPr id="3220" name="Drop Down 148" hidden="1">
              <a:extLst>
                <a:ext uri="{63B3BB69-23CF-44E3-9099-C40C66FF867C}">
                  <a14:compatExt spid="_x0000_s3220"/>
                </a:ext>
                <a:ext uri="{FF2B5EF4-FFF2-40B4-BE49-F238E27FC236}">
                  <a16:creationId xmlns:a16="http://schemas.microsoft.com/office/drawing/2014/main" id="{00000000-0008-0000-0400-0000940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1314450</xdr:colOff>
          <xdr:row>30</xdr:row>
          <xdr:rowOff>190500</xdr:rowOff>
        </xdr:from>
        <xdr:to>
          <xdr:col>2</xdr:col>
          <xdr:colOff>542925</xdr:colOff>
          <xdr:row>30</xdr:row>
          <xdr:rowOff>190500</xdr:rowOff>
        </xdr:to>
        <xdr:sp macro="" textlink="">
          <xdr:nvSpPr>
            <xdr:cNvPr id="3221" name="Drop Down 149" hidden="1">
              <a:extLst>
                <a:ext uri="{63B3BB69-23CF-44E3-9099-C40C66FF867C}">
                  <a14:compatExt spid="_x0000_s3221"/>
                </a:ext>
                <a:ext uri="{FF2B5EF4-FFF2-40B4-BE49-F238E27FC236}">
                  <a16:creationId xmlns:a16="http://schemas.microsoft.com/office/drawing/2014/main" id="{00000000-0008-0000-0400-0000950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30</xdr:row>
          <xdr:rowOff>190500</xdr:rowOff>
        </xdr:from>
        <xdr:to>
          <xdr:col>1</xdr:col>
          <xdr:colOff>1276350</xdr:colOff>
          <xdr:row>30</xdr:row>
          <xdr:rowOff>190500</xdr:rowOff>
        </xdr:to>
        <xdr:sp macro="" textlink="">
          <xdr:nvSpPr>
            <xdr:cNvPr id="3222" name="Drop Down 150" hidden="1">
              <a:extLst>
                <a:ext uri="{63B3BB69-23CF-44E3-9099-C40C66FF867C}">
                  <a14:compatExt spid="_x0000_s3222"/>
                </a:ext>
                <a:ext uri="{FF2B5EF4-FFF2-40B4-BE49-F238E27FC236}">
                  <a16:creationId xmlns:a16="http://schemas.microsoft.com/office/drawing/2014/main" id="{00000000-0008-0000-0400-0000960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1314450</xdr:colOff>
          <xdr:row>30</xdr:row>
          <xdr:rowOff>190500</xdr:rowOff>
        </xdr:from>
        <xdr:to>
          <xdr:col>2</xdr:col>
          <xdr:colOff>542925</xdr:colOff>
          <xdr:row>30</xdr:row>
          <xdr:rowOff>190500</xdr:rowOff>
        </xdr:to>
        <xdr:sp macro="" textlink="">
          <xdr:nvSpPr>
            <xdr:cNvPr id="3223" name="Drop Down 151" hidden="1">
              <a:extLst>
                <a:ext uri="{63B3BB69-23CF-44E3-9099-C40C66FF867C}">
                  <a14:compatExt spid="_x0000_s3223"/>
                </a:ext>
                <a:ext uri="{FF2B5EF4-FFF2-40B4-BE49-F238E27FC236}">
                  <a16:creationId xmlns:a16="http://schemas.microsoft.com/office/drawing/2014/main" id="{00000000-0008-0000-0400-0000970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30</xdr:row>
          <xdr:rowOff>190500</xdr:rowOff>
        </xdr:from>
        <xdr:to>
          <xdr:col>1</xdr:col>
          <xdr:colOff>1276350</xdr:colOff>
          <xdr:row>30</xdr:row>
          <xdr:rowOff>190500</xdr:rowOff>
        </xdr:to>
        <xdr:sp macro="" textlink="">
          <xdr:nvSpPr>
            <xdr:cNvPr id="3224" name="Drop Down 152" hidden="1">
              <a:extLst>
                <a:ext uri="{63B3BB69-23CF-44E3-9099-C40C66FF867C}">
                  <a14:compatExt spid="_x0000_s3224"/>
                </a:ext>
                <a:ext uri="{FF2B5EF4-FFF2-40B4-BE49-F238E27FC236}">
                  <a16:creationId xmlns:a16="http://schemas.microsoft.com/office/drawing/2014/main" id="{00000000-0008-0000-0400-0000980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1314450</xdr:colOff>
          <xdr:row>30</xdr:row>
          <xdr:rowOff>190500</xdr:rowOff>
        </xdr:from>
        <xdr:to>
          <xdr:col>2</xdr:col>
          <xdr:colOff>542925</xdr:colOff>
          <xdr:row>30</xdr:row>
          <xdr:rowOff>190500</xdr:rowOff>
        </xdr:to>
        <xdr:sp macro="" textlink="">
          <xdr:nvSpPr>
            <xdr:cNvPr id="3225" name="Drop Down 153" hidden="1">
              <a:extLst>
                <a:ext uri="{63B3BB69-23CF-44E3-9099-C40C66FF867C}">
                  <a14:compatExt spid="_x0000_s3225"/>
                </a:ext>
                <a:ext uri="{FF2B5EF4-FFF2-40B4-BE49-F238E27FC236}">
                  <a16:creationId xmlns:a16="http://schemas.microsoft.com/office/drawing/2014/main" id="{00000000-0008-0000-0400-0000990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30</xdr:row>
          <xdr:rowOff>190500</xdr:rowOff>
        </xdr:from>
        <xdr:to>
          <xdr:col>1</xdr:col>
          <xdr:colOff>1276350</xdr:colOff>
          <xdr:row>30</xdr:row>
          <xdr:rowOff>190500</xdr:rowOff>
        </xdr:to>
        <xdr:sp macro="" textlink="">
          <xdr:nvSpPr>
            <xdr:cNvPr id="3226" name="Drop Down 154" hidden="1">
              <a:extLst>
                <a:ext uri="{63B3BB69-23CF-44E3-9099-C40C66FF867C}">
                  <a14:compatExt spid="_x0000_s3226"/>
                </a:ext>
                <a:ext uri="{FF2B5EF4-FFF2-40B4-BE49-F238E27FC236}">
                  <a16:creationId xmlns:a16="http://schemas.microsoft.com/office/drawing/2014/main" id="{00000000-0008-0000-0400-00009A0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1314450</xdr:colOff>
          <xdr:row>30</xdr:row>
          <xdr:rowOff>190500</xdr:rowOff>
        </xdr:from>
        <xdr:to>
          <xdr:col>2</xdr:col>
          <xdr:colOff>542925</xdr:colOff>
          <xdr:row>30</xdr:row>
          <xdr:rowOff>190500</xdr:rowOff>
        </xdr:to>
        <xdr:sp macro="" textlink="">
          <xdr:nvSpPr>
            <xdr:cNvPr id="3227" name="Drop Down 155" hidden="1">
              <a:extLst>
                <a:ext uri="{63B3BB69-23CF-44E3-9099-C40C66FF867C}">
                  <a14:compatExt spid="_x0000_s3227"/>
                </a:ext>
                <a:ext uri="{FF2B5EF4-FFF2-40B4-BE49-F238E27FC236}">
                  <a16:creationId xmlns:a16="http://schemas.microsoft.com/office/drawing/2014/main" id="{00000000-0008-0000-0400-00009B0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30</xdr:row>
          <xdr:rowOff>190500</xdr:rowOff>
        </xdr:from>
        <xdr:to>
          <xdr:col>1</xdr:col>
          <xdr:colOff>1276350</xdr:colOff>
          <xdr:row>30</xdr:row>
          <xdr:rowOff>190500</xdr:rowOff>
        </xdr:to>
        <xdr:sp macro="" textlink="">
          <xdr:nvSpPr>
            <xdr:cNvPr id="3228" name="Drop Down 156" hidden="1">
              <a:extLst>
                <a:ext uri="{63B3BB69-23CF-44E3-9099-C40C66FF867C}">
                  <a14:compatExt spid="_x0000_s3228"/>
                </a:ext>
                <a:ext uri="{FF2B5EF4-FFF2-40B4-BE49-F238E27FC236}">
                  <a16:creationId xmlns:a16="http://schemas.microsoft.com/office/drawing/2014/main" id="{00000000-0008-0000-0400-00009C0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1314450</xdr:colOff>
          <xdr:row>30</xdr:row>
          <xdr:rowOff>190500</xdr:rowOff>
        </xdr:from>
        <xdr:to>
          <xdr:col>2</xdr:col>
          <xdr:colOff>542925</xdr:colOff>
          <xdr:row>30</xdr:row>
          <xdr:rowOff>190500</xdr:rowOff>
        </xdr:to>
        <xdr:sp macro="" textlink="">
          <xdr:nvSpPr>
            <xdr:cNvPr id="3229" name="Drop Down 157" hidden="1">
              <a:extLst>
                <a:ext uri="{63B3BB69-23CF-44E3-9099-C40C66FF867C}">
                  <a14:compatExt spid="_x0000_s3229"/>
                </a:ext>
                <a:ext uri="{FF2B5EF4-FFF2-40B4-BE49-F238E27FC236}">
                  <a16:creationId xmlns:a16="http://schemas.microsoft.com/office/drawing/2014/main" id="{00000000-0008-0000-0400-00009D0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30</xdr:row>
          <xdr:rowOff>190500</xdr:rowOff>
        </xdr:from>
        <xdr:to>
          <xdr:col>1</xdr:col>
          <xdr:colOff>1276350</xdr:colOff>
          <xdr:row>30</xdr:row>
          <xdr:rowOff>190500</xdr:rowOff>
        </xdr:to>
        <xdr:sp macro="" textlink="">
          <xdr:nvSpPr>
            <xdr:cNvPr id="3230" name="Drop Down 158" hidden="1">
              <a:extLst>
                <a:ext uri="{63B3BB69-23CF-44E3-9099-C40C66FF867C}">
                  <a14:compatExt spid="_x0000_s3230"/>
                </a:ext>
                <a:ext uri="{FF2B5EF4-FFF2-40B4-BE49-F238E27FC236}">
                  <a16:creationId xmlns:a16="http://schemas.microsoft.com/office/drawing/2014/main" id="{00000000-0008-0000-0400-00009E0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1314450</xdr:colOff>
          <xdr:row>30</xdr:row>
          <xdr:rowOff>190500</xdr:rowOff>
        </xdr:from>
        <xdr:to>
          <xdr:col>2</xdr:col>
          <xdr:colOff>542925</xdr:colOff>
          <xdr:row>30</xdr:row>
          <xdr:rowOff>190500</xdr:rowOff>
        </xdr:to>
        <xdr:sp macro="" textlink="">
          <xdr:nvSpPr>
            <xdr:cNvPr id="3231" name="Drop Down 159" hidden="1">
              <a:extLst>
                <a:ext uri="{63B3BB69-23CF-44E3-9099-C40C66FF867C}">
                  <a14:compatExt spid="_x0000_s3231"/>
                </a:ext>
                <a:ext uri="{FF2B5EF4-FFF2-40B4-BE49-F238E27FC236}">
                  <a16:creationId xmlns:a16="http://schemas.microsoft.com/office/drawing/2014/main" id="{00000000-0008-0000-0400-00009F0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30</xdr:row>
          <xdr:rowOff>190500</xdr:rowOff>
        </xdr:from>
        <xdr:to>
          <xdr:col>1</xdr:col>
          <xdr:colOff>1276350</xdr:colOff>
          <xdr:row>30</xdr:row>
          <xdr:rowOff>190500</xdr:rowOff>
        </xdr:to>
        <xdr:sp macro="" textlink="">
          <xdr:nvSpPr>
            <xdr:cNvPr id="3232" name="Drop Down 160" hidden="1">
              <a:extLst>
                <a:ext uri="{63B3BB69-23CF-44E3-9099-C40C66FF867C}">
                  <a14:compatExt spid="_x0000_s3232"/>
                </a:ext>
                <a:ext uri="{FF2B5EF4-FFF2-40B4-BE49-F238E27FC236}">
                  <a16:creationId xmlns:a16="http://schemas.microsoft.com/office/drawing/2014/main" id="{00000000-0008-0000-0400-0000A00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1314450</xdr:colOff>
          <xdr:row>30</xdr:row>
          <xdr:rowOff>190500</xdr:rowOff>
        </xdr:from>
        <xdr:to>
          <xdr:col>2</xdr:col>
          <xdr:colOff>542925</xdr:colOff>
          <xdr:row>30</xdr:row>
          <xdr:rowOff>190500</xdr:rowOff>
        </xdr:to>
        <xdr:sp macro="" textlink="">
          <xdr:nvSpPr>
            <xdr:cNvPr id="3233" name="Drop Down 161" hidden="1">
              <a:extLst>
                <a:ext uri="{63B3BB69-23CF-44E3-9099-C40C66FF867C}">
                  <a14:compatExt spid="_x0000_s3233"/>
                </a:ext>
                <a:ext uri="{FF2B5EF4-FFF2-40B4-BE49-F238E27FC236}">
                  <a16:creationId xmlns:a16="http://schemas.microsoft.com/office/drawing/2014/main" id="{00000000-0008-0000-0400-0000A10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30</xdr:row>
          <xdr:rowOff>190500</xdr:rowOff>
        </xdr:from>
        <xdr:to>
          <xdr:col>1</xdr:col>
          <xdr:colOff>1276350</xdr:colOff>
          <xdr:row>30</xdr:row>
          <xdr:rowOff>190500</xdr:rowOff>
        </xdr:to>
        <xdr:sp macro="" textlink="">
          <xdr:nvSpPr>
            <xdr:cNvPr id="3234" name="Drop Down 162" hidden="1">
              <a:extLst>
                <a:ext uri="{63B3BB69-23CF-44E3-9099-C40C66FF867C}">
                  <a14:compatExt spid="_x0000_s3234"/>
                </a:ext>
                <a:ext uri="{FF2B5EF4-FFF2-40B4-BE49-F238E27FC236}">
                  <a16:creationId xmlns:a16="http://schemas.microsoft.com/office/drawing/2014/main" id="{00000000-0008-0000-0400-0000A20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1314450</xdr:colOff>
          <xdr:row>30</xdr:row>
          <xdr:rowOff>190500</xdr:rowOff>
        </xdr:from>
        <xdr:to>
          <xdr:col>2</xdr:col>
          <xdr:colOff>542925</xdr:colOff>
          <xdr:row>30</xdr:row>
          <xdr:rowOff>190500</xdr:rowOff>
        </xdr:to>
        <xdr:sp macro="" textlink="">
          <xdr:nvSpPr>
            <xdr:cNvPr id="3235" name="Drop Down 163" hidden="1">
              <a:extLst>
                <a:ext uri="{63B3BB69-23CF-44E3-9099-C40C66FF867C}">
                  <a14:compatExt spid="_x0000_s3235"/>
                </a:ext>
                <a:ext uri="{FF2B5EF4-FFF2-40B4-BE49-F238E27FC236}">
                  <a16:creationId xmlns:a16="http://schemas.microsoft.com/office/drawing/2014/main" id="{00000000-0008-0000-0400-0000A30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30</xdr:row>
          <xdr:rowOff>190500</xdr:rowOff>
        </xdr:from>
        <xdr:to>
          <xdr:col>1</xdr:col>
          <xdr:colOff>1276350</xdr:colOff>
          <xdr:row>30</xdr:row>
          <xdr:rowOff>190500</xdr:rowOff>
        </xdr:to>
        <xdr:sp macro="" textlink="">
          <xdr:nvSpPr>
            <xdr:cNvPr id="3236" name="Drop Down 164" hidden="1">
              <a:extLst>
                <a:ext uri="{63B3BB69-23CF-44E3-9099-C40C66FF867C}">
                  <a14:compatExt spid="_x0000_s3236"/>
                </a:ext>
                <a:ext uri="{FF2B5EF4-FFF2-40B4-BE49-F238E27FC236}">
                  <a16:creationId xmlns:a16="http://schemas.microsoft.com/office/drawing/2014/main" id="{00000000-0008-0000-0400-0000A40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1314450</xdr:colOff>
          <xdr:row>30</xdr:row>
          <xdr:rowOff>190500</xdr:rowOff>
        </xdr:from>
        <xdr:to>
          <xdr:col>2</xdr:col>
          <xdr:colOff>542925</xdr:colOff>
          <xdr:row>30</xdr:row>
          <xdr:rowOff>190500</xdr:rowOff>
        </xdr:to>
        <xdr:sp macro="" textlink="">
          <xdr:nvSpPr>
            <xdr:cNvPr id="3237" name="Drop Down 165" hidden="1">
              <a:extLst>
                <a:ext uri="{63B3BB69-23CF-44E3-9099-C40C66FF867C}">
                  <a14:compatExt spid="_x0000_s3237"/>
                </a:ext>
                <a:ext uri="{FF2B5EF4-FFF2-40B4-BE49-F238E27FC236}">
                  <a16:creationId xmlns:a16="http://schemas.microsoft.com/office/drawing/2014/main" id="{00000000-0008-0000-0400-0000A50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30</xdr:row>
          <xdr:rowOff>190500</xdr:rowOff>
        </xdr:from>
        <xdr:to>
          <xdr:col>1</xdr:col>
          <xdr:colOff>1276350</xdr:colOff>
          <xdr:row>30</xdr:row>
          <xdr:rowOff>190500</xdr:rowOff>
        </xdr:to>
        <xdr:sp macro="" textlink="">
          <xdr:nvSpPr>
            <xdr:cNvPr id="3238" name="Drop Down 166" hidden="1">
              <a:extLst>
                <a:ext uri="{63B3BB69-23CF-44E3-9099-C40C66FF867C}">
                  <a14:compatExt spid="_x0000_s3238"/>
                </a:ext>
                <a:ext uri="{FF2B5EF4-FFF2-40B4-BE49-F238E27FC236}">
                  <a16:creationId xmlns:a16="http://schemas.microsoft.com/office/drawing/2014/main" id="{00000000-0008-0000-0400-0000A60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1314450</xdr:colOff>
          <xdr:row>30</xdr:row>
          <xdr:rowOff>190500</xdr:rowOff>
        </xdr:from>
        <xdr:to>
          <xdr:col>2</xdr:col>
          <xdr:colOff>542925</xdr:colOff>
          <xdr:row>30</xdr:row>
          <xdr:rowOff>190500</xdr:rowOff>
        </xdr:to>
        <xdr:sp macro="" textlink="">
          <xdr:nvSpPr>
            <xdr:cNvPr id="3239" name="Drop Down 167" hidden="1">
              <a:extLst>
                <a:ext uri="{63B3BB69-23CF-44E3-9099-C40C66FF867C}">
                  <a14:compatExt spid="_x0000_s3239"/>
                </a:ext>
                <a:ext uri="{FF2B5EF4-FFF2-40B4-BE49-F238E27FC236}">
                  <a16:creationId xmlns:a16="http://schemas.microsoft.com/office/drawing/2014/main" id="{00000000-0008-0000-0400-0000A70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30</xdr:row>
          <xdr:rowOff>190500</xdr:rowOff>
        </xdr:from>
        <xdr:to>
          <xdr:col>1</xdr:col>
          <xdr:colOff>1276350</xdr:colOff>
          <xdr:row>30</xdr:row>
          <xdr:rowOff>190500</xdr:rowOff>
        </xdr:to>
        <xdr:sp macro="" textlink="">
          <xdr:nvSpPr>
            <xdr:cNvPr id="3240" name="Drop Down 168" hidden="1">
              <a:extLst>
                <a:ext uri="{63B3BB69-23CF-44E3-9099-C40C66FF867C}">
                  <a14:compatExt spid="_x0000_s3240"/>
                </a:ext>
                <a:ext uri="{FF2B5EF4-FFF2-40B4-BE49-F238E27FC236}">
                  <a16:creationId xmlns:a16="http://schemas.microsoft.com/office/drawing/2014/main" id="{00000000-0008-0000-0400-0000A80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1314450</xdr:colOff>
          <xdr:row>30</xdr:row>
          <xdr:rowOff>190500</xdr:rowOff>
        </xdr:from>
        <xdr:to>
          <xdr:col>2</xdr:col>
          <xdr:colOff>542925</xdr:colOff>
          <xdr:row>30</xdr:row>
          <xdr:rowOff>190500</xdr:rowOff>
        </xdr:to>
        <xdr:sp macro="" textlink="">
          <xdr:nvSpPr>
            <xdr:cNvPr id="3241" name="Drop Down 169" hidden="1">
              <a:extLst>
                <a:ext uri="{63B3BB69-23CF-44E3-9099-C40C66FF867C}">
                  <a14:compatExt spid="_x0000_s3241"/>
                </a:ext>
                <a:ext uri="{FF2B5EF4-FFF2-40B4-BE49-F238E27FC236}">
                  <a16:creationId xmlns:a16="http://schemas.microsoft.com/office/drawing/2014/main" id="{00000000-0008-0000-0400-0000A90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30</xdr:row>
          <xdr:rowOff>190500</xdr:rowOff>
        </xdr:from>
        <xdr:to>
          <xdr:col>1</xdr:col>
          <xdr:colOff>1276350</xdr:colOff>
          <xdr:row>30</xdr:row>
          <xdr:rowOff>190500</xdr:rowOff>
        </xdr:to>
        <xdr:sp macro="" textlink="">
          <xdr:nvSpPr>
            <xdr:cNvPr id="3242" name="Drop Down 170" hidden="1">
              <a:extLst>
                <a:ext uri="{63B3BB69-23CF-44E3-9099-C40C66FF867C}">
                  <a14:compatExt spid="_x0000_s3242"/>
                </a:ext>
                <a:ext uri="{FF2B5EF4-FFF2-40B4-BE49-F238E27FC236}">
                  <a16:creationId xmlns:a16="http://schemas.microsoft.com/office/drawing/2014/main" id="{00000000-0008-0000-0400-0000AA0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1314450</xdr:colOff>
          <xdr:row>30</xdr:row>
          <xdr:rowOff>190500</xdr:rowOff>
        </xdr:from>
        <xdr:to>
          <xdr:col>2</xdr:col>
          <xdr:colOff>542925</xdr:colOff>
          <xdr:row>30</xdr:row>
          <xdr:rowOff>190500</xdr:rowOff>
        </xdr:to>
        <xdr:sp macro="" textlink="">
          <xdr:nvSpPr>
            <xdr:cNvPr id="3243" name="Drop Down 171" hidden="1">
              <a:extLst>
                <a:ext uri="{63B3BB69-23CF-44E3-9099-C40C66FF867C}">
                  <a14:compatExt spid="_x0000_s3243"/>
                </a:ext>
                <a:ext uri="{FF2B5EF4-FFF2-40B4-BE49-F238E27FC236}">
                  <a16:creationId xmlns:a16="http://schemas.microsoft.com/office/drawing/2014/main" id="{00000000-0008-0000-0400-0000AB0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30</xdr:row>
          <xdr:rowOff>190500</xdr:rowOff>
        </xdr:from>
        <xdr:to>
          <xdr:col>1</xdr:col>
          <xdr:colOff>1276350</xdr:colOff>
          <xdr:row>30</xdr:row>
          <xdr:rowOff>190500</xdr:rowOff>
        </xdr:to>
        <xdr:sp macro="" textlink="">
          <xdr:nvSpPr>
            <xdr:cNvPr id="3244" name="Drop Down 172" hidden="1">
              <a:extLst>
                <a:ext uri="{63B3BB69-23CF-44E3-9099-C40C66FF867C}">
                  <a14:compatExt spid="_x0000_s3244"/>
                </a:ext>
                <a:ext uri="{FF2B5EF4-FFF2-40B4-BE49-F238E27FC236}">
                  <a16:creationId xmlns:a16="http://schemas.microsoft.com/office/drawing/2014/main" id="{00000000-0008-0000-0400-0000AC0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1314450</xdr:colOff>
          <xdr:row>30</xdr:row>
          <xdr:rowOff>190500</xdr:rowOff>
        </xdr:from>
        <xdr:to>
          <xdr:col>2</xdr:col>
          <xdr:colOff>542925</xdr:colOff>
          <xdr:row>30</xdr:row>
          <xdr:rowOff>190500</xdr:rowOff>
        </xdr:to>
        <xdr:sp macro="" textlink="">
          <xdr:nvSpPr>
            <xdr:cNvPr id="3245" name="Drop Down 173" hidden="1">
              <a:extLst>
                <a:ext uri="{63B3BB69-23CF-44E3-9099-C40C66FF867C}">
                  <a14:compatExt spid="_x0000_s3245"/>
                </a:ext>
                <a:ext uri="{FF2B5EF4-FFF2-40B4-BE49-F238E27FC236}">
                  <a16:creationId xmlns:a16="http://schemas.microsoft.com/office/drawing/2014/main" id="{00000000-0008-0000-0400-0000AD0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30</xdr:row>
          <xdr:rowOff>190500</xdr:rowOff>
        </xdr:from>
        <xdr:to>
          <xdr:col>1</xdr:col>
          <xdr:colOff>1276350</xdr:colOff>
          <xdr:row>30</xdr:row>
          <xdr:rowOff>190500</xdr:rowOff>
        </xdr:to>
        <xdr:sp macro="" textlink="">
          <xdr:nvSpPr>
            <xdr:cNvPr id="3246" name="Drop Down 174" hidden="1">
              <a:extLst>
                <a:ext uri="{63B3BB69-23CF-44E3-9099-C40C66FF867C}">
                  <a14:compatExt spid="_x0000_s3246"/>
                </a:ext>
                <a:ext uri="{FF2B5EF4-FFF2-40B4-BE49-F238E27FC236}">
                  <a16:creationId xmlns:a16="http://schemas.microsoft.com/office/drawing/2014/main" id="{00000000-0008-0000-0400-0000AE0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1314450</xdr:colOff>
          <xdr:row>30</xdr:row>
          <xdr:rowOff>190500</xdr:rowOff>
        </xdr:from>
        <xdr:to>
          <xdr:col>2</xdr:col>
          <xdr:colOff>542925</xdr:colOff>
          <xdr:row>30</xdr:row>
          <xdr:rowOff>190500</xdr:rowOff>
        </xdr:to>
        <xdr:sp macro="" textlink="">
          <xdr:nvSpPr>
            <xdr:cNvPr id="3247" name="Drop Down 175" hidden="1">
              <a:extLst>
                <a:ext uri="{63B3BB69-23CF-44E3-9099-C40C66FF867C}">
                  <a14:compatExt spid="_x0000_s3247"/>
                </a:ext>
                <a:ext uri="{FF2B5EF4-FFF2-40B4-BE49-F238E27FC236}">
                  <a16:creationId xmlns:a16="http://schemas.microsoft.com/office/drawing/2014/main" id="{00000000-0008-0000-0400-0000AF0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30</xdr:row>
          <xdr:rowOff>190500</xdr:rowOff>
        </xdr:from>
        <xdr:to>
          <xdr:col>1</xdr:col>
          <xdr:colOff>1276350</xdr:colOff>
          <xdr:row>30</xdr:row>
          <xdr:rowOff>190500</xdr:rowOff>
        </xdr:to>
        <xdr:sp macro="" textlink="">
          <xdr:nvSpPr>
            <xdr:cNvPr id="3248" name="Drop Down 176" hidden="1">
              <a:extLst>
                <a:ext uri="{63B3BB69-23CF-44E3-9099-C40C66FF867C}">
                  <a14:compatExt spid="_x0000_s3248"/>
                </a:ext>
                <a:ext uri="{FF2B5EF4-FFF2-40B4-BE49-F238E27FC236}">
                  <a16:creationId xmlns:a16="http://schemas.microsoft.com/office/drawing/2014/main" id="{00000000-0008-0000-0400-0000B00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1314450</xdr:colOff>
          <xdr:row>30</xdr:row>
          <xdr:rowOff>190500</xdr:rowOff>
        </xdr:from>
        <xdr:to>
          <xdr:col>2</xdr:col>
          <xdr:colOff>542925</xdr:colOff>
          <xdr:row>30</xdr:row>
          <xdr:rowOff>190500</xdr:rowOff>
        </xdr:to>
        <xdr:sp macro="" textlink="">
          <xdr:nvSpPr>
            <xdr:cNvPr id="3249" name="Drop Down 177" hidden="1">
              <a:extLst>
                <a:ext uri="{63B3BB69-23CF-44E3-9099-C40C66FF867C}">
                  <a14:compatExt spid="_x0000_s3249"/>
                </a:ext>
                <a:ext uri="{FF2B5EF4-FFF2-40B4-BE49-F238E27FC236}">
                  <a16:creationId xmlns:a16="http://schemas.microsoft.com/office/drawing/2014/main" id="{00000000-0008-0000-0400-0000B10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30</xdr:row>
          <xdr:rowOff>190500</xdr:rowOff>
        </xdr:from>
        <xdr:to>
          <xdr:col>1</xdr:col>
          <xdr:colOff>1276350</xdr:colOff>
          <xdr:row>30</xdr:row>
          <xdr:rowOff>190500</xdr:rowOff>
        </xdr:to>
        <xdr:sp macro="" textlink="">
          <xdr:nvSpPr>
            <xdr:cNvPr id="3250" name="Drop Down 178" hidden="1">
              <a:extLst>
                <a:ext uri="{63B3BB69-23CF-44E3-9099-C40C66FF867C}">
                  <a14:compatExt spid="_x0000_s3250"/>
                </a:ext>
                <a:ext uri="{FF2B5EF4-FFF2-40B4-BE49-F238E27FC236}">
                  <a16:creationId xmlns:a16="http://schemas.microsoft.com/office/drawing/2014/main" id="{00000000-0008-0000-0400-0000B20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1314450</xdr:colOff>
          <xdr:row>30</xdr:row>
          <xdr:rowOff>190500</xdr:rowOff>
        </xdr:from>
        <xdr:to>
          <xdr:col>2</xdr:col>
          <xdr:colOff>542925</xdr:colOff>
          <xdr:row>30</xdr:row>
          <xdr:rowOff>190500</xdr:rowOff>
        </xdr:to>
        <xdr:sp macro="" textlink="">
          <xdr:nvSpPr>
            <xdr:cNvPr id="3251" name="Drop Down 179" hidden="1">
              <a:extLst>
                <a:ext uri="{63B3BB69-23CF-44E3-9099-C40C66FF867C}">
                  <a14:compatExt spid="_x0000_s3251"/>
                </a:ext>
                <a:ext uri="{FF2B5EF4-FFF2-40B4-BE49-F238E27FC236}">
                  <a16:creationId xmlns:a16="http://schemas.microsoft.com/office/drawing/2014/main" id="{00000000-0008-0000-0400-0000B30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30</xdr:row>
          <xdr:rowOff>190500</xdr:rowOff>
        </xdr:from>
        <xdr:to>
          <xdr:col>1</xdr:col>
          <xdr:colOff>1276350</xdr:colOff>
          <xdr:row>30</xdr:row>
          <xdr:rowOff>190500</xdr:rowOff>
        </xdr:to>
        <xdr:sp macro="" textlink="">
          <xdr:nvSpPr>
            <xdr:cNvPr id="3252" name="Drop Down 180" hidden="1">
              <a:extLst>
                <a:ext uri="{63B3BB69-23CF-44E3-9099-C40C66FF867C}">
                  <a14:compatExt spid="_x0000_s3252"/>
                </a:ext>
                <a:ext uri="{FF2B5EF4-FFF2-40B4-BE49-F238E27FC236}">
                  <a16:creationId xmlns:a16="http://schemas.microsoft.com/office/drawing/2014/main" id="{00000000-0008-0000-0400-0000B40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1314450</xdr:colOff>
          <xdr:row>30</xdr:row>
          <xdr:rowOff>190500</xdr:rowOff>
        </xdr:from>
        <xdr:to>
          <xdr:col>2</xdr:col>
          <xdr:colOff>542925</xdr:colOff>
          <xdr:row>30</xdr:row>
          <xdr:rowOff>190500</xdr:rowOff>
        </xdr:to>
        <xdr:sp macro="" textlink="">
          <xdr:nvSpPr>
            <xdr:cNvPr id="3253" name="Drop Down 181" hidden="1">
              <a:extLst>
                <a:ext uri="{63B3BB69-23CF-44E3-9099-C40C66FF867C}">
                  <a14:compatExt spid="_x0000_s3253"/>
                </a:ext>
                <a:ext uri="{FF2B5EF4-FFF2-40B4-BE49-F238E27FC236}">
                  <a16:creationId xmlns:a16="http://schemas.microsoft.com/office/drawing/2014/main" id="{00000000-0008-0000-0400-0000B50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30</xdr:row>
          <xdr:rowOff>190500</xdr:rowOff>
        </xdr:from>
        <xdr:to>
          <xdr:col>1</xdr:col>
          <xdr:colOff>1276350</xdr:colOff>
          <xdr:row>30</xdr:row>
          <xdr:rowOff>190500</xdr:rowOff>
        </xdr:to>
        <xdr:sp macro="" textlink="">
          <xdr:nvSpPr>
            <xdr:cNvPr id="3254" name="Drop Down 182" hidden="1">
              <a:extLst>
                <a:ext uri="{63B3BB69-23CF-44E3-9099-C40C66FF867C}">
                  <a14:compatExt spid="_x0000_s3254"/>
                </a:ext>
                <a:ext uri="{FF2B5EF4-FFF2-40B4-BE49-F238E27FC236}">
                  <a16:creationId xmlns:a16="http://schemas.microsoft.com/office/drawing/2014/main" id="{00000000-0008-0000-0400-0000B60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1314450</xdr:colOff>
          <xdr:row>30</xdr:row>
          <xdr:rowOff>190500</xdr:rowOff>
        </xdr:from>
        <xdr:to>
          <xdr:col>2</xdr:col>
          <xdr:colOff>542925</xdr:colOff>
          <xdr:row>30</xdr:row>
          <xdr:rowOff>190500</xdr:rowOff>
        </xdr:to>
        <xdr:sp macro="" textlink="">
          <xdr:nvSpPr>
            <xdr:cNvPr id="3255" name="Drop Down 183" hidden="1">
              <a:extLst>
                <a:ext uri="{63B3BB69-23CF-44E3-9099-C40C66FF867C}">
                  <a14:compatExt spid="_x0000_s3255"/>
                </a:ext>
                <a:ext uri="{FF2B5EF4-FFF2-40B4-BE49-F238E27FC236}">
                  <a16:creationId xmlns:a16="http://schemas.microsoft.com/office/drawing/2014/main" id="{00000000-0008-0000-0400-0000B70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30</xdr:row>
          <xdr:rowOff>190500</xdr:rowOff>
        </xdr:from>
        <xdr:to>
          <xdr:col>1</xdr:col>
          <xdr:colOff>1276350</xdr:colOff>
          <xdr:row>30</xdr:row>
          <xdr:rowOff>190500</xdr:rowOff>
        </xdr:to>
        <xdr:sp macro="" textlink="">
          <xdr:nvSpPr>
            <xdr:cNvPr id="3256" name="Drop Down 184" hidden="1">
              <a:extLst>
                <a:ext uri="{63B3BB69-23CF-44E3-9099-C40C66FF867C}">
                  <a14:compatExt spid="_x0000_s3256"/>
                </a:ext>
                <a:ext uri="{FF2B5EF4-FFF2-40B4-BE49-F238E27FC236}">
                  <a16:creationId xmlns:a16="http://schemas.microsoft.com/office/drawing/2014/main" id="{00000000-0008-0000-0400-0000B80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1314450</xdr:colOff>
          <xdr:row>30</xdr:row>
          <xdr:rowOff>190500</xdr:rowOff>
        </xdr:from>
        <xdr:to>
          <xdr:col>2</xdr:col>
          <xdr:colOff>542925</xdr:colOff>
          <xdr:row>30</xdr:row>
          <xdr:rowOff>190500</xdr:rowOff>
        </xdr:to>
        <xdr:sp macro="" textlink="">
          <xdr:nvSpPr>
            <xdr:cNvPr id="3257" name="Drop Down 185" hidden="1">
              <a:extLst>
                <a:ext uri="{63B3BB69-23CF-44E3-9099-C40C66FF867C}">
                  <a14:compatExt spid="_x0000_s3257"/>
                </a:ext>
                <a:ext uri="{FF2B5EF4-FFF2-40B4-BE49-F238E27FC236}">
                  <a16:creationId xmlns:a16="http://schemas.microsoft.com/office/drawing/2014/main" id="{00000000-0008-0000-0400-0000B90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30</xdr:row>
          <xdr:rowOff>190500</xdr:rowOff>
        </xdr:from>
        <xdr:to>
          <xdr:col>1</xdr:col>
          <xdr:colOff>1276350</xdr:colOff>
          <xdr:row>30</xdr:row>
          <xdr:rowOff>190500</xdr:rowOff>
        </xdr:to>
        <xdr:sp macro="" textlink="">
          <xdr:nvSpPr>
            <xdr:cNvPr id="3282" name="Drop Down 210" hidden="1">
              <a:extLst>
                <a:ext uri="{63B3BB69-23CF-44E3-9099-C40C66FF867C}">
                  <a14:compatExt spid="_x0000_s3282"/>
                </a:ext>
                <a:ext uri="{FF2B5EF4-FFF2-40B4-BE49-F238E27FC236}">
                  <a16:creationId xmlns:a16="http://schemas.microsoft.com/office/drawing/2014/main" id="{00000000-0008-0000-0400-0000D20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1314450</xdr:colOff>
          <xdr:row>30</xdr:row>
          <xdr:rowOff>190500</xdr:rowOff>
        </xdr:from>
        <xdr:to>
          <xdr:col>2</xdr:col>
          <xdr:colOff>542925</xdr:colOff>
          <xdr:row>30</xdr:row>
          <xdr:rowOff>190500</xdr:rowOff>
        </xdr:to>
        <xdr:sp macro="" textlink="">
          <xdr:nvSpPr>
            <xdr:cNvPr id="3283" name="Drop Down 211" hidden="1">
              <a:extLst>
                <a:ext uri="{63B3BB69-23CF-44E3-9099-C40C66FF867C}">
                  <a14:compatExt spid="_x0000_s3283"/>
                </a:ext>
                <a:ext uri="{FF2B5EF4-FFF2-40B4-BE49-F238E27FC236}">
                  <a16:creationId xmlns:a16="http://schemas.microsoft.com/office/drawing/2014/main" id="{00000000-0008-0000-0400-0000D30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30</xdr:row>
          <xdr:rowOff>190500</xdr:rowOff>
        </xdr:from>
        <xdr:to>
          <xdr:col>1</xdr:col>
          <xdr:colOff>1276350</xdr:colOff>
          <xdr:row>30</xdr:row>
          <xdr:rowOff>190500</xdr:rowOff>
        </xdr:to>
        <xdr:sp macro="" textlink="">
          <xdr:nvSpPr>
            <xdr:cNvPr id="3284" name="Drop Down 212" hidden="1">
              <a:extLst>
                <a:ext uri="{63B3BB69-23CF-44E3-9099-C40C66FF867C}">
                  <a14:compatExt spid="_x0000_s3284"/>
                </a:ext>
                <a:ext uri="{FF2B5EF4-FFF2-40B4-BE49-F238E27FC236}">
                  <a16:creationId xmlns:a16="http://schemas.microsoft.com/office/drawing/2014/main" id="{00000000-0008-0000-0400-0000D40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1314450</xdr:colOff>
          <xdr:row>30</xdr:row>
          <xdr:rowOff>190500</xdr:rowOff>
        </xdr:from>
        <xdr:to>
          <xdr:col>2</xdr:col>
          <xdr:colOff>542925</xdr:colOff>
          <xdr:row>30</xdr:row>
          <xdr:rowOff>190500</xdr:rowOff>
        </xdr:to>
        <xdr:sp macro="" textlink="">
          <xdr:nvSpPr>
            <xdr:cNvPr id="3285" name="Drop Down 213" hidden="1">
              <a:extLst>
                <a:ext uri="{63B3BB69-23CF-44E3-9099-C40C66FF867C}">
                  <a14:compatExt spid="_x0000_s3285"/>
                </a:ext>
                <a:ext uri="{FF2B5EF4-FFF2-40B4-BE49-F238E27FC236}">
                  <a16:creationId xmlns:a16="http://schemas.microsoft.com/office/drawing/2014/main" id="{00000000-0008-0000-0400-0000D50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30</xdr:row>
          <xdr:rowOff>190500</xdr:rowOff>
        </xdr:from>
        <xdr:to>
          <xdr:col>1</xdr:col>
          <xdr:colOff>1276350</xdr:colOff>
          <xdr:row>30</xdr:row>
          <xdr:rowOff>190500</xdr:rowOff>
        </xdr:to>
        <xdr:sp macro="" textlink="">
          <xdr:nvSpPr>
            <xdr:cNvPr id="3286" name="Drop Down 214" hidden="1">
              <a:extLst>
                <a:ext uri="{63B3BB69-23CF-44E3-9099-C40C66FF867C}">
                  <a14:compatExt spid="_x0000_s3286"/>
                </a:ext>
                <a:ext uri="{FF2B5EF4-FFF2-40B4-BE49-F238E27FC236}">
                  <a16:creationId xmlns:a16="http://schemas.microsoft.com/office/drawing/2014/main" id="{00000000-0008-0000-0400-0000D60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1314450</xdr:colOff>
          <xdr:row>30</xdr:row>
          <xdr:rowOff>190500</xdr:rowOff>
        </xdr:from>
        <xdr:to>
          <xdr:col>2</xdr:col>
          <xdr:colOff>542925</xdr:colOff>
          <xdr:row>30</xdr:row>
          <xdr:rowOff>190500</xdr:rowOff>
        </xdr:to>
        <xdr:sp macro="" textlink="">
          <xdr:nvSpPr>
            <xdr:cNvPr id="3287" name="Drop Down 215" hidden="1">
              <a:extLst>
                <a:ext uri="{63B3BB69-23CF-44E3-9099-C40C66FF867C}">
                  <a14:compatExt spid="_x0000_s3287"/>
                </a:ext>
                <a:ext uri="{FF2B5EF4-FFF2-40B4-BE49-F238E27FC236}">
                  <a16:creationId xmlns:a16="http://schemas.microsoft.com/office/drawing/2014/main" id="{00000000-0008-0000-0400-0000D70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30</xdr:row>
          <xdr:rowOff>190500</xdr:rowOff>
        </xdr:from>
        <xdr:to>
          <xdr:col>1</xdr:col>
          <xdr:colOff>1276350</xdr:colOff>
          <xdr:row>30</xdr:row>
          <xdr:rowOff>190500</xdr:rowOff>
        </xdr:to>
        <xdr:sp macro="" textlink="">
          <xdr:nvSpPr>
            <xdr:cNvPr id="3288" name="Drop Down 216" hidden="1">
              <a:extLst>
                <a:ext uri="{63B3BB69-23CF-44E3-9099-C40C66FF867C}">
                  <a14:compatExt spid="_x0000_s3288"/>
                </a:ext>
                <a:ext uri="{FF2B5EF4-FFF2-40B4-BE49-F238E27FC236}">
                  <a16:creationId xmlns:a16="http://schemas.microsoft.com/office/drawing/2014/main" id="{00000000-0008-0000-0400-0000D80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1314450</xdr:colOff>
          <xdr:row>30</xdr:row>
          <xdr:rowOff>190500</xdr:rowOff>
        </xdr:from>
        <xdr:to>
          <xdr:col>2</xdr:col>
          <xdr:colOff>542925</xdr:colOff>
          <xdr:row>30</xdr:row>
          <xdr:rowOff>190500</xdr:rowOff>
        </xdr:to>
        <xdr:sp macro="" textlink="">
          <xdr:nvSpPr>
            <xdr:cNvPr id="3289" name="Drop Down 217" hidden="1">
              <a:extLst>
                <a:ext uri="{63B3BB69-23CF-44E3-9099-C40C66FF867C}">
                  <a14:compatExt spid="_x0000_s3289"/>
                </a:ext>
                <a:ext uri="{FF2B5EF4-FFF2-40B4-BE49-F238E27FC236}">
                  <a16:creationId xmlns:a16="http://schemas.microsoft.com/office/drawing/2014/main" id="{00000000-0008-0000-0400-0000D90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30</xdr:row>
          <xdr:rowOff>190500</xdr:rowOff>
        </xdr:from>
        <xdr:to>
          <xdr:col>1</xdr:col>
          <xdr:colOff>1276350</xdr:colOff>
          <xdr:row>30</xdr:row>
          <xdr:rowOff>190500</xdr:rowOff>
        </xdr:to>
        <xdr:sp macro="" textlink="">
          <xdr:nvSpPr>
            <xdr:cNvPr id="3290" name="Drop Down 218" hidden="1">
              <a:extLst>
                <a:ext uri="{63B3BB69-23CF-44E3-9099-C40C66FF867C}">
                  <a14:compatExt spid="_x0000_s3290"/>
                </a:ext>
                <a:ext uri="{FF2B5EF4-FFF2-40B4-BE49-F238E27FC236}">
                  <a16:creationId xmlns:a16="http://schemas.microsoft.com/office/drawing/2014/main" id="{00000000-0008-0000-0400-0000DA0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1314450</xdr:colOff>
          <xdr:row>30</xdr:row>
          <xdr:rowOff>190500</xdr:rowOff>
        </xdr:from>
        <xdr:to>
          <xdr:col>2</xdr:col>
          <xdr:colOff>542925</xdr:colOff>
          <xdr:row>30</xdr:row>
          <xdr:rowOff>190500</xdr:rowOff>
        </xdr:to>
        <xdr:sp macro="" textlink="">
          <xdr:nvSpPr>
            <xdr:cNvPr id="3291" name="Drop Down 219" hidden="1">
              <a:extLst>
                <a:ext uri="{63B3BB69-23CF-44E3-9099-C40C66FF867C}">
                  <a14:compatExt spid="_x0000_s3291"/>
                </a:ext>
                <a:ext uri="{FF2B5EF4-FFF2-40B4-BE49-F238E27FC236}">
                  <a16:creationId xmlns:a16="http://schemas.microsoft.com/office/drawing/2014/main" id="{00000000-0008-0000-0400-0000DB0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30</xdr:row>
          <xdr:rowOff>190500</xdr:rowOff>
        </xdr:from>
        <xdr:to>
          <xdr:col>1</xdr:col>
          <xdr:colOff>1276350</xdr:colOff>
          <xdr:row>30</xdr:row>
          <xdr:rowOff>190500</xdr:rowOff>
        </xdr:to>
        <xdr:sp macro="" textlink="">
          <xdr:nvSpPr>
            <xdr:cNvPr id="3292" name="Drop Down 220" hidden="1">
              <a:extLst>
                <a:ext uri="{63B3BB69-23CF-44E3-9099-C40C66FF867C}">
                  <a14:compatExt spid="_x0000_s3292"/>
                </a:ext>
                <a:ext uri="{FF2B5EF4-FFF2-40B4-BE49-F238E27FC236}">
                  <a16:creationId xmlns:a16="http://schemas.microsoft.com/office/drawing/2014/main" id="{00000000-0008-0000-0400-0000DC0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1314450</xdr:colOff>
          <xdr:row>30</xdr:row>
          <xdr:rowOff>190500</xdr:rowOff>
        </xdr:from>
        <xdr:to>
          <xdr:col>2</xdr:col>
          <xdr:colOff>542925</xdr:colOff>
          <xdr:row>30</xdr:row>
          <xdr:rowOff>190500</xdr:rowOff>
        </xdr:to>
        <xdr:sp macro="" textlink="">
          <xdr:nvSpPr>
            <xdr:cNvPr id="3293" name="Drop Down 221" hidden="1">
              <a:extLst>
                <a:ext uri="{63B3BB69-23CF-44E3-9099-C40C66FF867C}">
                  <a14:compatExt spid="_x0000_s3293"/>
                </a:ext>
                <a:ext uri="{FF2B5EF4-FFF2-40B4-BE49-F238E27FC236}">
                  <a16:creationId xmlns:a16="http://schemas.microsoft.com/office/drawing/2014/main" id="{00000000-0008-0000-0400-0000DD0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30</xdr:row>
          <xdr:rowOff>190500</xdr:rowOff>
        </xdr:from>
        <xdr:to>
          <xdr:col>1</xdr:col>
          <xdr:colOff>1276350</xdr:colOff>
          <xdr:row>30</xdr:row>
          <xdr:rowOff>190500</xdr:rowOff>
        </xdr:to>
        <xdr:sp macro="" textlink="">
          <xdr:nvSpPr>
            <xdr:cNvPr id="3294" name="Drop Down 222" hidden="1">
              <a:extLst>
                <a:ext uri="{63B3BB69-23CF-44E3-9099-C40C66FF867C}">
                  <a14:compatExt spid="_x0000_s3294"/>
                </a:ext>
                <a:ext uri="{FF2B5EF4-FFF2-40B4-BE49-F238E27FC236}">
                  <a16:creationId xmlns:a16="http://schemas.microsoft.com/office/drawing/2014/main" id="{00000000-0008-0000-0400-0000DE0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1314450</xdr:colOff>
          <xdr:row>30</xdr:row>
          <xdr:rowOff>190500</xdr:rowOff>
        </xdr:from>
        <xdr:to>
          <xdr:col>2</xdr:col>
          <xdr:colOff>542925</xdr:colOff>
          <xdr:row>30</xdr:row>
          <xdr:rowOff>190500</xdr:rowOff>
        </xdr:to>
        <xdr:sp macro="" textlink="">
          <xdr:nvSpPr>
            <xdr:cNvPr id="3295" name="Drop Down 223" hidden="1">
              <a:extLst>
                <a:ext uri="{63B3BB69-23CF-44E3-9099-C40C66FF867C}">
                  <a14:compatExt spid="_x0000_s3295"/>
                </a:ext>
                <a:ext uri="{FF2B5EF4-FFF2-40B4-BE49-F238E27FC236}">
                  <a16:creationId xmlns:a16="http://schemas.microsoft.com/office/drawing/2014/main" id="{00000000-0008-0000-0400-0000DF0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30</xdr:row>
          <xdr:rowOff>190500</xdr:rowOff>
        </xdr:from>
        <xdr:to>
          <xdr:col>1</xdr:col>
          <xdr:colOff>1276350</xdr:colOff>
          <xdr:row>30</xdr:row>
          <xdr:rowOff>190500</xdr:rowOff>
        </xdr:to>
        <xdr:sp macro="" textlink="">
          <xdr:nvSpPr>
            <xdr:cNvPr id="3296" name="Drop Down 224" hidden="1">
              <a:extLst>
                <a:ext uri="{63B3BB69-23CF-44E3-9099-C40C66FF867C}">
                  <a14:compatExt spid="_x0000_s3296"/>
                </a:ext>
                <a:ext uri="{FF2B5EF4-FFF2-40B4-BE49-F238E27FC236}">
                  <a16:creationId xmlns:a16="http://schemas.microsoft.com/office/drawing/2014/main" id="{00000000-0008-0000-0400-0000E00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1314450</xdr:colOff>
          <xdr:row>30</xdr:row>
          <xdr:rowOff>190500</xdr:rowOff>
        </xdr:from>
        <xdr:to>
          <xdr:col>2</xdr:col>
          <xdr:colOff>542925</xdr:colOff>
          <xdr:row>30</xdr:row>
          <xdr:rowOff>190500</xdr:rowOff>
        </xdr:to>
        <xdr:sp macro="" textlink="">
          <xdr:nvSpPr>
            <xdr:cNvPr id="3297" name="Drop Down 225" hidden="1">
              <a:extLst>
                <a:ext uri="{63B3BB69-23CF-44E3-9099-C40C66FF867C}">
                  <a14:compatExt spid="_x0000_s3297"/>
                </a:ext>
                <a:ext uri="{FF2B5EF4-FFF2-40B4-BE49-F238E27FC236}">
                  <a16:creationId xmlns:a16="http://schemas.microsoft.com/office/drawing/2014/main" id="{00000000-0008-0000-0400-0000E10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30</xdr:row>
          <xdr:rowOff>190500</xdr:rowOff>
        </xdr:from>
        <xdr:to>
          <xdr:col>1</xdr:col>
          <xdr:colOff>1276350</xdr:colOff>
          <xdr:row>30</xdr:row>
          <xdr:rowOff>190500</xdr:rowOff>
        </xdr:to>
        <xdr:sp macro="" textlink="">
          <xdr:nvSpPr>
            <xdr:cNvPr id="3298" name="Drop Down 226" hidden="1">
              <a:extLst>
                <a:ext uri="{63B3BB69-23CF-44E3-9099-C40C66FF867C}">
                  <a14:compatExt spid="_x0000_s3298"/>
                </a:ext>
                <a:ext uri="{FF2B5EF4-FFF2-40B4-BE49-F238E27FC236}">
                  <a16:creationId xmlns:a16="http://schemas.microsoft.com/office/drawing/2014/main" id="{00000000-0008-0000-0400-0000E20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1314450</xdr:colOff>
          <xdr:row>30</xdr:row>
          <xdr:rowOff>190500</xdr:rowOff>
        </xdr:from>
        <xdr:to>
          <xdr:col>2</xdr:col>
          <xdr:colOff>542925</xdr:colOff>
          <xdr:row>30</xdr:row>
          <xdr:rowOff>190500</xdr:rowOff>
        </xdr:to>
        <xdr:sp macro="" textlink="">
          <xdr:nvSpPr>
            <xdr:cNvPr id="3299" name="Drop Down 227" hidden="1">
              <a:extLst>
                <a:ext uri="{63B3BB69-23CF-44E3-9099-C40C66FF867C}">
                  <a14:compatExt spid="_x0000_s3299"/>
                </a:ext>
                <a:ext uri="{FF2B5EF4-FFF2-40B4-BE49-F238E27FC236}">
                  <a16:creationId xmlns:a16="http://schemas.microsoft.com/office/drawing/2014/main" id="{00000000-0008-0000-0400-0000E30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30</xdr:row>
          <xdr:rowOff>190500</xdr:rowOff>
        </xdr:from>
        <xdr:to>
          <xdr:col>1</xdr:col>
          <xdr:colOff>1276350</xdr:colOff>
          <xdr:row>30</xdr:row>
          <xdr:rowOff>190500</xdr:rowOff>
        </xdr:to>
        <xdr:sp macro="" textlink="">
          <xdr:nvSpPr>
            <xdr:cNvPr id="3300" name="Drop Down 228" hidden="1">
              <a:extLst>
                <a:ext uri="{63B3BB69-23CF-44E3-9099-C40C66FF867C}">
                  <a14:compatExt spid="_x0000_s3300"/>
                </a:ext>
                <a:ext uri="{FF2B5EF4-FFF2-40B4-BE49-F238E27FC236}">
                  <a16:creationId xmlns:a16="http://schemas.microsoft.com/office/drawing/2014/main" id="{00000000-0008-0000-0400-0000E40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1314450</xdr:colOff>
          <xdr:row>30</xdr:row>
          <xdr:rowOff>190500</xdr:rowOff>
        </xdr:from>
        <xdr:to>
          <xdr:col>2</xdr:col>
          <xdr:colOff>542925</xdr:colOff>
          <xdr:row>30</xdr:row>
          <xdr:rowOff>190500</xdr:rowOff>
        </xdr:to>
        <xdr:sp macro="" textlink="">
          <xdr:nvSpPr>
            <xdr:cNvPr id="3301" name="Drop Down 229" hidden="1">
              <a:extLst>
                <a:ext uri="{63B3BB69-23CF-44E3-9099-C40C66FF867C}">
                  <a14:compatExt spid="_x0000_s3301"/>
                </a:ext>
                <a:ext uri="{FF2B5EF4-FFF2-40B4-BE49-F238E27FC236}">
                  <a16:creationId xmlns:a16="http://schemas.microsoft.com/office/drawing/2014/main" id="{00000000-0008-0000-0400-0000E50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30</xdr:row>
          <xdr:rowOff>190500</xdr:rowOff>
        </xdr:from>
        <xdr:to>
          <xdr:col>1</xdr:col>
          <xdr:colOff>1276350</xdr:colOff>
          <xdr:row>30</xdr:row>
          <xdr:rowOff>190500</xdr:rowOff>
        </xdr:to>
        <xdr:sp macro="" textlink="">
          <xdr:nvSpPr>
            <xdr:cNvPr id="3302" name="Drop Down 230" hidden="1">
              <a:extLst>
                <a:ext uri="{63B3BB69-23CF-44E3-9099-C40C66FF867C}">
                  <a14:compatExt spid="_x0000_s3302"/>
                </a:ext>
                <a:ext uri="{FF2B5EF4-FFF2-40B4-BE49-F238E27FC236}">
                  <a16:creationId xmlns:a16="http://schemas.microsoft.com/office/drawing/2014/main" id="{00000000-0008-0000-0400-0000E60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1314450</xdr:colOff>
          <xdr:row>30</xdr:row>
          <xdr:rowOff>190500</xdr:rowOff>
        </xdr:from>
        <xdr:to>
          <xdr:col>2</xdr:col>
          <xdr:colOff>542925</xdr:colOff>
          <xdr:row>30</xdr:row>
          <xdr:rowOff>190500</xdr:rowOff>
        </xdr:to>
        <xdr:sp macro="" textlink="">
          <xdr:nvSpPr>
            <xdr:cNvPr id="3303" name="Drop Down 231" hidden="1">
              <a:extLst>
                <a:ext uri="{63B3BB69-23CF-44E3-9099-C40C66FF867C}">
                  <a14:compatExt spid="_x0000_s3303"/>
                </a:ext>
                <a:ext uri="{FF2B5EF4-FFF2-40B4-BE49-F238E27FC236}">
                  <a16:creationId xmlns:a16="http://schemas.microsoft.com/office/drawing/2014/main" id="{00000000-0008-0000-0400-0000E70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30</xdr:row>
          <xdr:rowOff>190500</xdr:rowOff>
        </xdr:from>
        <xdr:to>
          <xdr:col>1</xdr:col>
          <xdr:colOff>1276350</xdr:colOff>
          <xdr:row>30</xdr:row>
          <xdr:rowOff>190500</xdr:rowOff>
        </xdr:to>
        <xdr:sp macro="" textlink="">
          <xdr:nvSpPr>
            <xdr:cNvPr id="3304" name="Drop Down 232" hidden="1">
              <a:extLst>
                <a:ext uri="{63B3BB69-23CF-44E3-9099-C40C66FF867C}">
                  <a14:compatExt spid="_x0000_s3304"/>
                </a:ext>
                <a:ext uri="{FF2B5EF4-FFF2-40B4-BE49-F238E27FC236}">
                  <a16:creationId xmlns:a16="http://schemas.microsoft.com/office/drawing/2014/main" id="{00000000-0008-0000-0400-0000E80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1314450</xdr:colOff>
          <xdr:row>30</xdr:row>
          <xdr:rowOff>190500</xdr:rowOff>
        </xdr:from>
        <xdr:to>
          <xdr:col>2</xdr:col>
          <xdr:colOff>542925</xdr:colOff>
          <xdr:row>30</xdr:row>
          <xdr:rowOff>190500</xdr:rowOff>
        </xdr:to>
        <xdr:sp macro="" textlink="">
          <xdr:nvSpPr>
            <xdr:cNvPr id="3305" name="Drop Down 233" hidden="1">
              <a:extLst>
                <a:ext uri="{63B3BB69-23CF-44E3-9099-C40C66FF867C}">
                  <a14:compatExt spid="_x0000_s3305"/>
                </a:ext>
                <a:ext uri="{FF2B5EF4-FFF2-40B4-BE49-F238E27FC236}">
                  <a16:creationId xmlns:a16="http://schemas.microsoft.com/office/drawing/2014/main" id="{00000000-0008-0000-0400-0000E90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30</xdr:row>
          <xdr:rowOff>190500</xdr:rowOff>
        </xdr:from>
        <xdr:to>
          <xdr:col>1</xdr:col>
          <xdr:colOff>1276350</xdr:colOff>
          <xdr:row>30</xdr:row>
          <xdr:rowOff>190500</xdr:rowOff>
        </xdr:to>
        <xdr:sp macro="" textlink="">
          <xdr:nvSpPr>
            <xdr:cNvPr id="3306" name="Drop Down 234" hidden="1">
              <a:extLst>
                <a:ext uri="{63B3BB69-23CF-44E3-9099-C40C66FF867C}">
                  <a14:compatExt spid="_x0000_s3306"/>
                </a:ext>
                <a:ext uri="{FF2B5EF4-FFF2-40B4-BE49-F238E27FC236}">
                  <a16:creationId xmlns:a16="http://schemas.microsoft.com/office/drawing/2014/main" id="{00000000-0008-0000-0400-0000EA0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1314450</xdr:colOff>
          <xdr:row>30</xdr:row>
          <xdr:rowOff>190500</xdr:rowOff>
        </xdr:from>
        <xdr:to>
          <xdr:col>2</xdr:col>
          <xdr:colOff>542925</xdr:colOff>
          <xdr:row>30</xdr:row>
          <xdr:rowOff>190500</xdr:rowOff>
        </xdr:to>
        <xdr:sp macro="" textlink="">
          <xdr:nvSpPr>
            <xdr:cNvPr id="3307" name="Drop Down 235" hidden="1">
              <a:extLst>
                <a:ext uri="{63B3BB69-23CF-44E3-9099-C40C66FF867C}">
                  <a14:compatExt spid="_x0000_s3307"/>
                </a:ext>
                <a:ext uri="{FF2B5EF4-FFF2-40B4-BE49-F238E27FC236}">
                  <a16:creationId xmlns:a16="http://schemas.microsoft.com/office/drawing/2014/main" id="{00000000-0008-0000-0400-0000EB0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30</xdr:row>
          <xdr:rowOff>190500</xdr:rowOff>
        </xdr:from>
        <xdr:to>
          <xdr:col>1</xdr:col>
          <xdr:colOff>1276350</xdr:colOff>
          <xdr:row>30</xdr:row>
          <xdr:rowOff>190500</xdr:rowOff>
        </xdr:to>
        <xdr:sp macro="" textlink="">
          <xdr:nvSpPr>
            <xdr:cNvPr id="3308" name="Drop Down 236" hidden="1">
              <a:extLst>
                <a:ext uri="{63B3BB69-23CF-44E3-9099-C40C66FF867C}">
                  <a14:compatExt spid="_x0000_s3308"/>
                </a:ext>
                <a:ext uri="{FF2B5EF4-FFF2-40B4-BE49-F238E27FC236}">
                  <a16:creationId xmlns:a16="http://schemas.microsoft.com/office/drawing/2014/main" id="{00000000-0008-0000-0400-0000EC0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1314450</xdr:colOff>
          <xdr:row>30</xdr:row>
          <xdr:rowOff>190500</xdr:rowOff>
        </xdr:from>
        <xdr:to>
          <xdr:col>2</xdr:col>
          <xdr:colOff>542925</xdr:colOff>
          <xdr:row>30</xdr:row>
          <xdr:rowOff>190500</xdr:rowOff>
        </xdr:to>
        <xdr:sp macro="" textlink="">
          <xdr:nvSpPr>
            <xdr:cNvPr id="3309" name="Drop Down 237" hidden="1">
              <a:extLst>
                <a:ext uri="{63B3BB69-23CF-44E3-9099-C40C66FF867C}">
                  <a14:compatExt spid="_x0000_s3309"/>
                </a:ext>
                <a:ext uri="{FF2B5EF4-FFF2-40B4-BE49-F238E27FC236}">
                  <a16:creationId xmlns:a16="http://schemas.microsoft.com/office/drawing/2014/main" id="{00000000-0008-0000-0400-0000ED0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30</xdr:row>
          <xdr:rowOff>190500</xdr:rowOff>
        </xdr:from>
        <xdr:to>
          <xdr:col>1</xdr:col>
          <xdr:colOff>1276350</xdr:colOff>
          <xdr:row>30</xdr:row>
          <xdr:rowOff>190500</xdr:rowOff>
        </xdr:to>
        <xdr:sp macro="" textlink="">
          <xdr:nvSpPr>
            <xdr:cNvPr id="3310" name="Drop Down 238" hidden="1">
              <a:extLst>
                <a:ext uri="{63B3BB69-23CF-44E3-9099-C40C66FF867C}">
                  <a14:compatExt spid="_x0000_s3310"/>
                </a:ext>
                <a:ext uri="{FF2B5EF4-FFF2-40B4-BE49-F238E27FC236}">
                  <a16:creationId xmlns:a16="http://schemas.microsoft.com/office/drawing/2014/main" id="{00000000-0008-0000-0400-0000EE0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1314450</xdr:colOff>
          <xdr:row>30</xdr:row>
          <xdr:rowOff>190500</xdr:rowOff>
        </xdr:from>
        <xdr:to>
          <xdr:col>2</xdr:col>
          <xdr:colOff>542925</xdr:colOff>
          <xdr:row>30</xdr:row>
          <xdr:rowOff>190500</xdr:rowOff>
        </xdr:to>
        <xdr:sp macro="" textlink="">
          <xdr:nvSpPr>
            <xdr:cNvPr id="3311" name="Drop Down 239" hidden="1">
              <a:extLst>
                <a:ext uri="{63B3BB69-23CF-44E3-9099-C40C66FF867C}">
                  <a14:compatExt spid="_x0000_s3311"/>
                </a:ext>
                <a:ext uri="{FF2B5EF4-FFF2-40B4-BE49-F238E27FC236}">
                  <a16:creationId xmlns:a16="http://schemas.microsoft.com/office/drawing/2014/main" id="{00000000-0008-0000-0400-0000EF0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30</xdr:row>
          <xdr:rowOff>190500</xdr:rowOff>
        </xdr:from>
        <xdr:to>
          <xdr:col>1</xdr:col>
          <xdr:colOff>1276350</xdr:colOff>
          <xdr:row>30</xdr:row>
          <xdr:rowOff>190500</xdr:rowOff>
        </xdr:to>
        <xdr:sp macro="" textlink="">
          <xdr:nvSpPr>
            <xdr:cNvPr id="3312" name="Drop Down 240" hidden="1">
              <a:extLst>
                <a:ext uri="{63B3BB69-23CF-44E3-9099-C40C66FF867C}">
                  <a14:compatExt spid="_x0000_s3312"/>
                </a:ext>
                <a:ext uri="{FF2B5EF4-FFF2-40B4-BE49-F238E27FC236}">
                  <a16:creationId xmlns:a16="http://schemas.microsoft.com/office/drawing/2014/main" id="{00000000-0008-0000-0400-0000F00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1314450</xdr:colOff>
          <xdr:row>30</xdr:row>
          <xdr:rowOff>190500</xdr:rowOff>
        </xdr:from>
        <xdr:to>
          <xdr:col>2</xdr:col>
          <xdr:colOff>542925</xdr:colOff>
          <xdr:row>30</xdr:row>
          <xdr:rowOff>190500</xdr:rowOff>
        </xdr:to>
        <xdr:sp macro="" textlink="">
          <xdr:nvSpPr>
            <xdr:cNvPr id="3313" name="Drop Down 241" hidden="1">
              <a:extLst>
                <a:ext uri="{63B3BB69-23CF-44E3-9099-C40C66FF867C}">
                  <a14:compatExt spid="_x0000_s3313"/>
                </a:ext>
                <a:ext uri="{FF2B5EF4-FFF2-40B4-BE49-F238E27FC236}">
                  <a16:creationId xmlns:a16="http://schemas.microsoft.com/office/drawing/2014/main" id="{00000000-0008-0000-0400-0000F10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30</xdr:row>
          <xdr:rowOff>190500</xdr:rowOff>
        </xdr:from>
        <xdr:to>
          <xdr:col>1</xdr:col>
          <xdr:colOff>1276350</xdr:colOff>
          <xdr:row>30</xdr:row>
          <xdr:rowOff>190500</xdr:rowOff>
        </xdr:to>
        <xdr:sp macro="" textlink="">
          <xdr:nvSpPr>
            <xdr:cNvPr id="3314" name="Drop Down 242" hidden="1">
              <a:extLst>
                <a:ext uri="{63B3BB69-23CF-44E3-9099-C40C66FF867C}">
                  <a14:compatExt spid="_x0000_s3314"/>
                </a:ext>
                <a:ext uri="{FF2B5EF4-FFF2-40B4-BE49-F238E27FC236}">
                  <a16:creationId xmlns:a16="http://schemas.microsoft.com/office/drawing/2014/main" id="{00000000-0008-0000-0400-0000F20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1314450</xdr:colOff>
          <xdr:row>30</xdr:row>
          <xdr:rowOff>190500</xdr:rowOff>
        </xdr:from>
        <xdr:to>
          <xdr:col>2</xdr:col>
          <xdr:colOff>542925</xdr:colOff>
          <xdr:row>30</xdr:row>
          <xdr:rowOff>190500</xdr:rowOff>
        </xdr:to>
        <xdr:sp macro="" textlink="">
          <xdr:nvSpPr>
            <xdr:cNvPr id="3315" name="Drop Down 243" hidden="1">
              <a:extLst>
                <a:ext uri="{63B3BB69-23CF-44E3-9099-C40C66FF867C}">
                  <a14:compatExt spid="_x0000_s3315"/>
                </a:ext>
                <a:ext uri="{FF2B5EF4-FFF2-40B4-BE49-F238E27FC236}">
                  <a16:creationId xmlns:a16="http://schemas.microsoft.com/office/drawing/2014/main" id="{00000000-0008-0000-0400-0000F30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30</xdr:row>
          <xdr:rowOff>190500</xdr:rowOff>
        </xdr:from>
        <xdr:to>
          <xdr:col>1</xdr:col>
          <xdr:colOff>1276350</xdr:colOff>
          <xdr:row>30</xdr:row>
          <xdr:rowOff>190500</xdr:rowOff>
        </xdr:to>
        <xdr:sp macro="" textlink="">
          <xdr:nvSpPr>
            <xdr:cNvPr id="3316" name="Drop Down 244" hidden="1">
              <a:extLst>
                <a:ext uri="{63B3BB69-23CF-44E3-9099-C40C66FF867C}">
                  <a14:compatExt spid="_x0000_s3316"/>
                </a:ext>
                <a:ext uri="{FF2B5EF4-FFF2-40B4-BE49-F238E27FC236}">
                  <a16:creationId xmlns:a16="http://schemas.microsoft.com/office/drawing/2014/main" id="{00000000-0008-0000-0400-0000F40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1314450</xdr:colOff>
          <xdr:row>30</xdr:row>
          <xdr:rowOff>190500</xdr:rowOff>
        </xdr:from>
        <xdr:to>
          <xdr:col>2</xdr:col>
          <xdr:colOff>542925</xdr:colOff>
          <xdr:row>30</xdr:row>
          <xdr:rowOff>190500</xdr:rowOff>
        </xdr:to>
        <xdr:sp macro="" textlink="">
          <xdr:nvSpPr>
            <xdr:cNvPr id="3317" name="Drop Down 245" hidden="1">
              <a:extLst>
                <a:ext uri="{63B3BB69-23CF-44E3-9099-C40C66FF867C}">
                  <a14:compatExt spid="_x0000_s3317"/>
                </a:ext>
                <a:ext uri="{FF2B5EF4-FFF2-40B4-BE49-F238E27FC236}">
                  <a16:creationId xmlns:a16="http://schemas.microsoft.com/office/drawing/2014/main" id="{00000000-0008-0000-0400-0000F50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30</xdr:row>
          <xdr:rowOff>190500</xdr:rowOff>
        </xdr:from>
        <xdr:to>
          <xdr:col>1</xdr:col>
          <xdr:colOff>1276350</xdr:colOff>
          <xdr:row>30</xdr:row>
          <xdr:rowOff>190500</xdr:rowOff>
        </xdr:to>
        <xdr:sp macro="" textlink="">
          <xdr:nvSpPr>
            <xdr:cNvPr id="3318" name="Drop Down 246" hidden="1">
              <a:extLst>
                <a:ext uri="{63B3BB69-23CF-44E3-9099-C40C66FF867C}">
                  <a14:compatExt spid="_x0000_s3318"/>
                </a:ext>
                <a:ext uri="{FF2B5EF4-FFF2-40B4-BE49-F238E27FC236}">
                  <a16:creationId xmlns:a16="http://schemas.microsoft.com/office/drawing/2014/main" id="{00000000-0008-0000-0400-0000F60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1314450</xdr:colOff>
          <xdr:row>30</xdr:row>
          <xdr:rowOff>190500</xdr:rowOff>
        </xdr:from>
        <xdr:to>
          <xdr:col>2</xdr:col>
          <xdr:colOff>542925</xdr:colOff>
          <xdr:row>30</xdr:row>
          <xdr:rowOff>190500</xdr:rowOff>
        </xdr:to>
        <xdr:sp macro="" textlink="">
          <xdr:nvSpPr>
            <xdr:cNvPr id="3319" name="Drop Down 247" hidden="1">
              <a:extLst>
                <a:ext uri="{63B3BB69-23CF-44E3-9099-C40C66FF867C}">
                  <a14:compatExt spid="_x0000_s3319"/>
                </a:ext>
                <a:ext uri="{FF2B5EF4-FFF2-40B4-BE49-F238E27FC236}">
                  <a16:creationId xmlns:a16="http://schemas.microsoft.com/office/drawing/2014/main" id="{00000000-0008-0000-0400-0000F70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30</xdr:row>
          <xdr:rowOff>190500</xdr:rowOff>
        </xdr:from>
        <xdr:to>
          <xdr:col>1</xdr:col>
          <xdr:colOff>1276350</xdr:colOff>
          <xdr:row>30</xdr:row>
          <xdr:rowOff>190500</xdr:rowOff>
        </xdr:to>
        <xdr:sp macro="" textlink="">
          <xdr:nvSpPr>
            <xdr:cNvPr id="3320" name="Drop Down 248" hidden="1">
              <a:extLst>
                <a:ext uri="{63B3BB69-23CF-44E3-9099-C40C66FF867C}">
                  <a14:compatExt spid="_x0000_s3320"/>
                </a:ext>
                <a:ext uri="{FF2B5EF4-FFF2-40B4-BE49-F238E27FC236}">
                  <a16:creationId xmlns:a16="http://schemas.microsoft.com/office/drawing/2014/main" id="{00000000-0008-0000-0400-0000F80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1314450</xdr:colOff>
          <xdr:row>30</xdr:row>
          <xdr:rowOff>190500</xdr:rowOff>
        </xdr:from>
        <xdr:to>
          <xdr:col>2</xdr:col>
          <xdr:colOff>542925</xdr:colOff>
          <xdr:row>30</xdr:row>
          <xdr:rowOff>190500</xdr:rowOff>
        </xdr:to>
        <xdr:sp macro="" textlink="">
          <xdr:nvSpPr>
            <xdr:cNvPr id="3321" name="Drop Down 249" hidden="1">
              <a:extLst>
                <a:ext uri="{63B3BB69-23CF-44E3-9099-C40C66FF867C}">
                  <a14:compatExt spid="_x0000_s3321"/>
                </a:ext>
                <a:ext uri="{FF2B5EF4-FFF2-40B4-BE49-F238E27FC236}">
                  <a16:creationId xmlns:a16="http://schemas.microsoft.com/office/drawing/2014/main" id="{00000000-0008-0000-0400-0000F90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30</xdr:row>
          <xdr:rowOff>190500</xdr:rowOff>
        </xdr:from>
        <xdr:to>
          <xdr:col>1</xdr:col>
          <xdr:colOff>1276350</xdr:colOff>
          <xdr:row>30</xdr:row>
          <xdr:rowOff>190500</xdr:rowOff>
        </xdr:to>
        <xdr:sp macro="" textlink="">
          <xdr:nvSpPr>
            <xdr:cNvPr id="3322" name="Drop Down 250" hidden="1">
              <a:extLst>
                <a:ext uri="{63B3BB69-23CF-44E3-9099-C40C66FF867C}">
                  <a14:compatExt spid="_x0000_s3322"/>
                </a:ext>
                <a:ext uri="{FF2B5EF4-FFF2-40B4-BE49-F238E27FC236}">
                  <a16:creationId xmlns:a16="http://schemas.microsoft.com/office/drawing/2014/main" id="{00000000-0008-0000-0400-0000FA0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1314450</xdr:colOff>
          <xdr:row>30</xdr:row>
          <xdr:rowOff>190500</xdr:rowOff>
        </xdr:from>
        <xdr:to>
          <xdr:col>2</xdr:col>
          <xdr:colOff>542925</xdr:colOff>
          <xdr:row>30</xdr:row>
          <xdr:rowOff>190500</xdr:rowOff>
        </xdr:to>
        <xdr:sp macro="" textlink="">
          <xdr:nvSpPr>
            <xdr:cNvPr id="3323" name="Drop Down 251" hidden="1">
              <a:extLst>
                <a:ext uri="{63B3BB69-23CF-44E3-9099-C40C66FF867C}">
                  <a14:compatExt spid="_x0000_s3323"/>
                </a:ext>
                <a:ext uri="{FF2B5EF4-FFF2-40B4-BE49-F238E27FC236}">
                  <a16:creationId xmlns:a16="http://schemas.microsoft.com/office/drawing/2014/main" id="{00000000-0008-0000-0400-0000FB0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30</xdr:row>
          <xdr:rowOff>190500</xdr:rowOff>
        </xdr:from>
        <xdr:to>
          <xdr:col>1</xdr:col>
          <xdr:colOff>1276350</xdr:colOff>
          <xdr:row>30</xdr:row>
          <xdr:rowOff>190500</xdr:rowOff>
        </xdr:to>
        <xdr:sp macro="" textlink="">
          <xdr:nvSpPr>
            <xdr:cNvPr id="3324" name="Drop Down 252" hidden="1">
              <a:extLst>
                <a:ext uri="{63B3BB69-23CF-44E3-9099-C40C66FF867C}">
                  <a14:compatExt spid="_x0000_s3324"/>
                </a:ext>
                <a:ext uri="{FF2B5EF4-FFF2-40B4-BE49-F238E27FC236}">
                  <a16:creationId xmlns:a16="http://schemas.microsoft.com/office/drawing/2014/main" id="{00000000-0008-0000-0400-0000FC0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1314450</xdr:colOff>
          <xdr:row>30</xdr:row>
          <xdr:rowOff>190500</xdr:rowOff>
        </xdr:from>
        <xdr:to>
          <xdr:col>2</xdr:col>
          <xdr:colOff>542925</xdr:colOff>
          <xdr:row>30</xdr:row>
          <xdr:rowOff>190500</xdr:rowOff>
        </xdr:to>
        <xdr:sp macro="" textlink="">
          <xdr:nvSpPr>
            <xdr:cNvPr id="3325" name="Drop Down 253" hidden="1">
              <a:extLst>
                <a:ext uri="{63B3BB69-23CF-44E3-9099-C40C66FF867C}">
                  <a14:compatExt spid="_x0000_s3325"/>
                </a:ext>
                <a:ext uri="{FF2B5EF4-FFF2-40B4-BE49-F238E27FC236}">
                  <a16:creationId xmlns:a16="http://schemas.microsoft.com/office/drawing/2014/main" id="{00000000-0008-0000-0400-0000FD0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30</xdr:row>
          <xdr:rowOff>190500</xdr:rowOff>
        </xdr:from>
        <xdr:to>
          <xdr:col>1</xdr:col>
          <xdr:colOff>1276350</xdr:colOff>
          <xdr:row>30</xdr:row>
          <xdr:rowOff>190500</xdr:rowOff>
        </xdr:to>
        <xdr:sp macro="" textlink="">
          <xdr:nvSpPr>
            <xdr:cNvPr id="3326" name="Drop Down 254" hidden="1">
              <a:extLst>
                <a:ext uri="{63B3BB69-23CF-44E3-9099-C40C66FF867C}">
                  <a14:compatExt spid="_x0000_s3326"/>
                </a:ext>
                <a:ext uri="{FF2B5EF4-FFF2-40B4-BE49-F238E27FC236}">
                  <a16:creationId xmlns:a16="http://schemas.microsoft.com/office/drawing/2014/main" id="{00000000-0008-0000-0400-0000FE0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1314450</xdr:colOff>
          <xdr:row>30</xdr:row>
          <xdr:rowOff>190500</xdr:rowOff>
        </xdr:from>
        <xdr:to>
          <xdr:col>2</xdr:col>
          <xdr:colOff>542925</xdr:colOff>
          <xdr:row>30</xdr:row>
          <xdr:rowOff>190500</xdr:rowOff>
        </xdr:to>
        <xdr:sp macro="" textlink="">
          <xdr:nvSpPr>
            <xdr:cNvPr id="3327" name="Drop Down 255" hidden="1">
              <a:extLst>
                <a:ext uri="{63B3BB69-23CF-44E3-9099-C40C66FF867C}">
                  <a14:compatExt spid="_x0000_s3327"/>
                </a:ext>
                <a:ext uri="{FF2B5EF4-FFF2-40B4-BE49-F238E27FC236}">
                  <a16:creationId xmlns:a16="http://schemas.microsoft.com/office/drawing/2014/main" id="{00000000-0008-0000-0400-0000FF0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30</xdr:row>
          <xdr:rowOff>190500</xdr:rowOff>
        </xdr:from>
        <xdr:to>
          <xdr:col>1</xdr:col>
          <xdr:colOff>1276350</xdr:colOff>
          <xdr:row>30</xdr:row>
          <xdr:rowOff>190500</xdr:rowOff>
        </xdr:to>
        <xdr:sp macro="" textlink="">
          <xdr:nvSpPr>
            <xdr:cNvPr id="3328" name="Drop Down 256" hidden="1">
              <a:extLst>
                <a:ext uri="{63B3BB69-23CF-44E3-9099-C40C66FF867C}">
                  <a14:compatExt spid="_x0000_s3328"/>
                </a:ext>
                <a:ext uri="{FF2B5EF4-FFF2-40B4-BE49-F238E27FC236}">
                  <a16:creationId xmlns:a16="http://schemas.microsoft.com/office/drawing/2014/main" id="{00000000-0008-0000-0400-0000000D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1314450</xdr:colOff>
          <xdr:row>30</xdr:row>
          <xdr:rowOff>190500</xdr:rowOff>
        </xdr:from>
        <xdr:to>
          <xdr:col>2</xdr:col>
          <xdr:colOff>542925</xdr:colOff>
          <xdr:row>30</xdr:row>
          <xdr:rowOff>190500</xdr:rowOff>
        </xdr:to>
        <xdr:sp macro="" textlink="">
          <xdr:nvSpPr>
            <xdr:cNvPr id="3329" name="Drop Down 257" hidden="1">
              <a:extLst>
                <a:ext uri="{63B3BB69-23CF-44E3-9099-C40C66FF867C}">
                  <a14:compatExt spid="_x0000_s3329"/>
                </a:ext>
                <a:ext uri="{FF2B5EF4-FFF2-40B4-BE49-F238E27FC236}">
                  <a16:creationId xmlns:a16="http://schemas.microsoft.com/office/drawing/2014/main" id="{00000000-0008-0000-0400-0000010D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30</xdr:row>
          <xdr:rowOff>190500</xdr:rowOff>
        </xdr:from>
        <xdr:to>
          <xdr:col>1</xdr:col>
          <xdr:colOff>1276350</xdr:colOff>
          <xdr:row>30</xdr:row>
          <xdr:rowOff>190500</xdr:rowOff>
        </xdr:to>
        <xdr:sp macro="" textlink="">
          <xdr:nvSpPr>
            <xdr:cNvPr id="3330" name="Drop Down 258" hidden="1">
              <a:extLst>
                <a:ext uri="{63B3BB69-23CF-44E3-9099-C40C66FF867C}">
                  <a14:compatExt spid="_x0000_s3330"/>
                </a:ext>
                <a:ext uri="{FF2B5EF4-FFF2-40B4-BE49-F238E27FC236}">
                  <a16:creationId xmlns:a16="http://schemas.microsoft.com/office/drawing/2014/main" id="{00000000-0008-0000-0400-0000020D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1314450</xdr:colOff>
          <xdr:row>30</xdr:row>
          <xdr:rowOff>190500</xdr:rowOff>
        </xdr:from>
        <xdr:to>
          <xdr:col>2</xdr:col>
          <xdr:colOff>542925</xdr:colOff>
          <xdr:row>30</xdr:row>
          <xdr:rowOff>190500</xdr:rowOff>
        </xdr:to>
        <xdr:sp macro="" textlink="">
          <xdr:nvSpPr>
            <xdr:cNvPr id="3331" name="Drop Down 259" hidden="1">
              <a:extLst>
                <a:ext uri="{63B3BB69-23CF-44E3-9099-C40C66FF867C}">
                  <a14:compatExt spid="_x0000_s3331"/>
                </a:ext>
                <a:ext uri="{FF2B5EF4-FFF2-40B4-BE49-F238E27FC236}">
                  <a16:creationId xmlns:a16="http://schemas.microsoft.com/office/drawing/2014/main" id="{00000000-0008-0000-0400-0000030D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1314450</xdr:colOff>
          <xdr:row>30</xdr:row>
          <xdr:rowOff>190500</xdr:rowOff>
        </xdr:from>
        <xdr:to>
          <xdr:col>2</xdr:col>
          <xdr:colOff>542925</xdr:colOff>
          <xdr:row>30</xdr:row>
          <xdr:rowOff>190500</xdr:rowOff>
        </xdr:to>
        <xdr:sp macro="" textlink="">
          <xdr:nvSpPr>
            <xdr:cNvPr id="3332" name="Drop Down 260" hidden="1">
              <a:extLst>
                <a:ext uri="{63B3BB69-23CF-44E3-9099-C40C66FF867C}">
                  <a14:compatExt spid="_x0000_s3332"/>
                </a:ext>
                <a:ext uri="{FF2B5EF4-FFF2-40B4-BE49-F238E27FC236}">
                  <a16:creationId xmlns:a16="http://schemas.microsoft.com/office/drawing/2014/main" id="{00000000-0008-0000-0400-0000040D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1314450</xdr:colOff>
          <xdr:row>30</xdr:row>
          <xdr:rowOff>190500</xdr:rowOff>
        </xdr:from>
        <xdr:to>
          <xdr:col>2</xdr:col>
          <xdr:colOff>542925</xdr:colOff>
          <xdr:row>30</xdr:row>
          <xdr:rowOff>190500</xdr:rowOff>
        </xdr:to>
        <xdr:sp macro="" textlink="">
          <xdr:nvSpPr>
            <xdr:cNvPr id="3333" name="Drop Down 261" hidden="1">
              <a:extLst>
                <a:ext uri="{63B3BB69-23CF-44E3-9099-C40C66FF867C}">
                  <a14:compatExt spid="_x0000_s3333"/>
                </a:ext>
                <a:ext uri="{FF2B5EF4-FFF2-40B4-BE49-F238E27FC236}">
                  <a16:creationId xmlns:a16="http://schemas.microsoft.com/office/drawing/2014/main" id="{00000000-0008-0000-0400-0000050D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1314450</xdr:colOff>
          <xdr:row>30</xdr:row>
          <xdr:rowOff>190500</xdr:rowOff>
        </xdr:from>
        <xdr:to>
          <xdr:col>2</xdr:col>
          <xdr:colOff>542925</xdr:colOff>
          <xdr:row>30</xdr:row>
          <xdr:rowOff>190500</xdr:rowOff>
        </xdr:to>
        <xdr:sp macro="" textlink="">
          <xdr:nvSpPr>
            <xdr:cNvPr id="3334" name="Drop Down 262" hidden="1">
              <a:extLst>
                <a:ext uri="{63B3BB69-23CF-44E3-9099-C40C66FF867C}">
                  <a14:compatExt spid="_x0000_s3334"/>
                </a:ext>
                <a:ext uri="{FF2B5EF4-FFF2-40B4-BE49-F238E27FC236}">
                  <a16:creationId xmlns:a16="http://schemas.microsoft.com/office/drawing/2014/main" id="{00000000-0008-0000-0400-0000060D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1314450</xdr:colOff>
          <xdr:row>30</xdr:row>
          <xdr:rowOff>190500</xdr:rowOff>
        </xdr:from>
        <xdr:to>
          <xdr:col>2</xdr:col>
          <xdr:colOff>542925</xdr:colOff>
          <xdr:row>30</xdr:row>
          <xdr:rowOff>190500</xdr:rowOff>
        </xdr:to>
        <xdr:sp macro="" textlink="">
          <xdr:nvSpPr>
            <xdr:cNvPr id="3335" name="Drop Down 263" hidden="1">
              <a:extLst>
                <a:ext uri="{63B3BB69-23CF-44E3-9099-C40C66FF867C}">
                  <a14:compatExt spid="_x0000_s3335"/>
                </a:ext>
                <a:ext uri="{FF2B5EF4-FFF2-40B4-BE49-F238E27FC236}">
                  <a16:creationId xmlns:a16="http://schemas.microsoft.com/office/drawing/2014/main" id="{00000000-0008-0000-0400-0000070D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1314450</xdr:colOff>
          <xdr:row>30</xdr:row>
          <xdr:rowOff>190500</xdr:rowOff>
        </xdr:from>
        <xdr:to>
          <xdr:col>2</xdr:col>
          <xdr:colOff>542925</xdr:colOff>
          <xdr:row>30</xdr:row>
          <xdr:rowOff>190500</xdr:rowOff>
        </xdr:to>
        <xdr:sp macro="" textlink="">
          <xdr:nvSpPr>
            <xdr:cNvPr id="3336" name="Drop Down 264" hidden="1">
              <a:extLst>
                <a:ext uri="{63B3BB69-23CF-44E3-9099-C40C66FF867C}">
                  <a14:compatExt spid="_x0000_s3336"/>
                </a:ext>
                <a:ext uri="{FF2B5EF4-FFF2-40B4-BE49-F238E27FC236}">
                  <a16:creationId xmlns:a16="http://schemas.microsoft.com/office/drawing/2014/main" id="{00000000-0008-0000-0400-0000080D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30</xdr:row>
          <xdr:rowOff>190500</xdr:rowOff>
        </xdr:from>
        <xdr:to>
          <xdr:col>1</xdr:col>
          <xdr:colOff>1276350</xdr:colOff>
          <xdr:row>30</xdr:row>
          <xdr:rowOff>190500</xdr:rowOff>
        </xdr:to>
        <xdr:sp macro="" textlink="">
          <xdr:nvSpPr>
            <xdr:cNvPr id="3337" name="Drop Down 265" hidden="1">
              <a:extLst>
                <a:ext uri="{63B3BB69-23CF-44E3-9099-C40C66FF867C}">
                  <a14:compatExt spid="_x0000_s3337"/>
                </a:ext>
                <a:ext uri="{FF2B5EF4-FFF2-40B4-BE49-F238E27FC236}">
                  <a16:creationId xmlns:a16="http://schemas.microsoft.com/office/drawing/2014/main" id="{00000000-0008-0000-0400-0000090D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1314450</xdr:colOff>
          <xdr:row>30</xdr:row>
          <xdr:rowOff>190500</xdr:rowOff>
        </xdr:from>
        <xdr:to>
          <xdr:col>2</xdr:col>
          <xdr:colOff>542925</xdr:colOff>
          <xdr:row>30</xdr:row>
          <xdr:rowOff>190500</xdr:rowOff>
        </xdr:to>
        <xdr:sp macro="" textlink="">
          <xdr:nvSpPr>
            <xdr:cNvPr id="3338" name="Drop Down 266" hidden="1">
              <a:extLst>
                <a:ext uri="{63B3BB69-23CF-44E3-9099-C40C66FF867C}">
                  <a14:compatExt spid="_x0000_s3338"/>
                </a:ext>
                <a:ext uri="{FF2B5EF4-FFF2-40B4-BE49-F238E27FC236}">
                  <a16:creationId xmlns:a16="http://schemas.microsoft.com/office/drawing/2014/main" id="{00000000-0008-0000-0400-00000A0D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30</xdr:row>
          <xdr:rowOff>190500</xdr:rowOff>
        </xdr:from>
        <xdr:to>
          <xdr:col>1</xdr:col>
          <xdr:colOff>1276350</xdr:colOff>
          <xdr:row>30</xdr:row>
          <xdr:rowOff>190500</xdr:rowOff>
        </xdr:to>
        <xdr:sp macro="" textlink="">
          <xdr:nvSpPr>
            <xdr:cNvPr id="3339" name="Drop Down 267" hidden="1">
              <a:extLst>
                <a:ext uri="{63B3BB69-23CF-44E3-9099-C40C66FF867C}">
                  <a14:compatExt spid="_x0000_s3339"/>
                </a:ext>
                <a:ext uri="{FF2B5EF4-FFF2-40B4-BE49-F238E27FC236}">
                  <a16:creationId xmlns:a16="http://schemas.microsoft.com/office/drawing/2014/main" id="{00000000-0008-0000-0400-00000B0D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1314450</xdr:colOff>
          <xdr:row>30</xdr:row>
          <xdr:rowOff>190500</xdr:rowOff>
        </xdr:from>
        <xdr:to>
          <xdr:col>2</xdr:col>
          <xdr:colOff>542925</xdr:colOff>
          <xdr:row>30</xdr:row>
          <xdr:rowOff>190500</xdr:rowOff>
        </xdr:to>
        <xdr:sp macro="" textlink="">
          <xdr:nvSpPr>
            <xdr:cNvPr id="3340" name="Drop Down 268" hidden="1">
              <a:extLst>
                <a:ext uri="{63B3BB69-23CF-44E3-9099-C40C66FF867C}">
                  <a14:compatExt spid="_x0000_s3340"/>
                </a:ext>
                <a:ext uri="{FF2B5EF4-FFF2-40B4-BE49-F238E27FC236}">
                  <a16:creationId xmlns:a16="http://schemas.microsoft.com/office/drawing/2014/main" id="{00000000-0008-0000-0400-00000C0D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30</xdr:row>
          <xdr:rowOff>190500</xdr:rowOff>
        </xdr:from>
        <xdr:to>
          <xdr:col>1</xdr:col>
          <xdr:colOff>1276350</xdr:colOff>
          <xdr:row>30</xdr:row>
          <xdr:rowOff>190500</xdr:rowOff>
        </xdr:to>
        <xdr:sp macro="" textlink="">
          <xdr:nvSpPr>
            <xdr:cNvPr id="3341" name="Drop Down 269" hidden="1">
              <a:extLst>
                <a:ext uri="{63B3BB69-23CF-44E3-9099-C40C66FF867C}">
                  <a14:compatExt spid="_x0000_s3341"/>
                </a:ext>
                <a:ext uri="{FF2B5EF4-FFF2-40B4-BE49-F238E27FC236}">
                  <a16:creationId xmlns:a16="http://schemas.microsoft.com/office/drawing/2014/main" id="{00000000-0008-0000-0400-00000D0D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1314450</xdr:colOff>
          <xdr:row>30</xdr:row>
          <xdr:rowOff>190500</xdr:rowOff>
        </xdr:from>
        <xdr:to>
          <xdr:col>2</xdr:col>
          <xdr:colOff>542925</xdr:colOff>
          <xdr:row>30</xdr:row>
          <xdr:rowOff>190500</xdr:rowOff>
        </xdr:to>
        <xdr:sp macro="" textlink="">
          <xdr:nvSpPr>
            <xdr:cNvPr id="3342" name="Drop Down 270" hidden="1">
              <a:extLst>
                <a:ext uri="{63B3BB69-23CF-44E3-9099-C40C66FF867C}">
                  <a14:compatExt spid="_x0000_s3342"/>
                </a:ext>
                <a:ext uri="{FF2B5EF4-FFF2-40B4-BE49-F238E27FC236}">
                  <a16:creationId xmlns:a16="http://schemas.microsoft.com/office/drawing/2014/main" id="{00000000-0008-0000-0400-00000E0D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30</xdr:row>
          <xdr:rowOff>190500</xdr:rowOff>
        </xdr:from>
        <xdr:to>
          <xdr:col>1</xdr:col>
          <xdr:colOff>1276350</xdr:colOff>
          <xdr:row>30</xdr:row>
          <xdr:rowOff>190500</xdr:rowOff>
        </xdr:to>
        <xdr:sp macro="" textlink="">
          <xdr:nvSpPr>
            <xdr:cNvPr id="3343" name="Drop Down 271" hidden="1">
              <a:extLst>
                <a:ext uri="{63B3BB69-23CF-44E3-9099-C40C66FF867C}">
                  <a14:compatExt spid="_x0000_s3343"/>
                </a:ext>
                <a:ext uri="{FF2B5EF4-FFF2-40B4-BE49-F238E27FC236}">
                  <a16:creationId xmlns:a16="http://schemas.microsoft.com/office/drawing/2014/main" id="{00000000-0008-0000-0400-00000F0D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1314450</xdr:colOff>
          <xdr:row>30</xdr:row>
          <xdr:rowOff>190500</xdr:rowOff>
        </xdr:from>
        <xdr:to>
          <xdr:col>2</xdr:col>
          <xdr:colOff>542925</xdr:colOff>
          <xdr:row>30</xdr:row>
          <xdr:rowOff>190500</xdr:rowOff>
        </xdr:to>
        <xdr:sp macro="" textlink="">
          <xdr:nvSpPr>
            <xdr:cNvPr id="3344" name="Drop Down 272" hidden="1">
              <a:extLst>
                <a:ext uri="{63B3BB69-23CF-44E3-9099-C40C66FF867C}">
                  <a14:compatExt spid="_x0000_s3344"/>
                </a:ext>
                <a:ext uri="{FF2B5EF4-FFF2-40B4-BE49-F238E27FC236}">
                  <a16:creationId xmlns:a16="http://schemas.microsoft.com/office/drawing/2014/main" id="{00000000-0008-0000-0400-0000100D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30</xdr:row>
          <xdr:rowOff>190500</xdr:rowOff>
        </xdr:from>
        <xdr:to>
          <xdr:col>1</xdr:col>
          <xdr:colOff>1276350</xdr:colOff>
          <xdr:row>30</xdr:row>
          <xdr:rowOff>190500</xdr:rowOff>
        </xdr:to>
        <xdr:sp macro="" textlink="">
          <xdr:nvSpPr>
            <xdr:cNvPr id="3345" name="Drop Down 273" hidden="1">
              <a:extLst>
                <a:ext uri="{63B3BB69-23CF-44E3-9099-C40C66FF867C}">
                  <a14:compatExt spid="_x0000_s3345"/>
                </a:ext>
                <a:ext uri="{FF2B5EF4-FFF2-40B4-BE49-F238E27FC236}">
                  <a16:creationId xmlns:a16="http://schemas.microsoft.com/office/drawing/2014/main" id="{00000000-0008-0000-0400-0000110D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1314450</xdr:colOff>
          <xdr:row>30</xdr:row>
          <xdr:rowOff>190500</xdr:rowOff>
        </xdr:from>
        <xdr:to>
          <xdr:col>2</xdr:col>
          <xdr:colOff>542925</xdr:colOff>
          <xdr:row>30</xdr:row>
          <xdr:rowOff>190500</xdr:rowOff>
        </xdr:to>
        <xdr:sp macro="" textlink="">
          <xdr:nvSpPr>
            <xdr:cNvPr id="3346" name="Drop Down 274" hidden="1">
              <a:extLst>
                <a:ext uri="{63B3BB69-23CF-44E3-9099-C40C66FF867C}">
                  <a14:compatExt spid="_x0000_s3346"/>
                </a:ext>
                <a:ext uri="{FF2B5EF4-FFF2-40B4-BE49-F238E27FC236}">
                  <a16:creationId xmlns:a16="http://schemas.microsoft.com/office/drawing/2014/main" id="{00000000-0008-0000-0400-0000120D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762000</xdr:colOff>
          <xdr:row>14</xdr:row>
          <xdr:rowOff>200025</xdr:rowOff>
        </xdr:from>
        <xdr:to>
          <xdr:col>2</xdr:col>
          <xdr:colOff>542925</xdr:colOff>
          <xdr:row>16</xdr:row>
          <xdr:rowOff>9525</xdr:rowOff>
        </xdr:to>
        <xdr:sp macro="" textlink="">
          <xdr:nvSpPr>
            <xdr:cNvPr id="3347" name="Drop Down 275" hidden="1">
              <a:extLst>
                <a:ext uri="{63B3BB69-23CF-44E3-9099-C40C66FF867C}">
                  <a14:compatExt spid="_x0000_s3347"/>
                </a:ext>
                <a:ext uri="{FF2B5EF4-FFF2-40B4-BE49-F238E27FC236}">
                  <a16:creationId xmlns:a16="http://schemas.microsoft.com/office/drawing/2014/main" id="{00000000-0008-0000-0400-0000130D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762000</xdr:colOff>
          <xdr:row>20</xdr:row>
          <xdr:rowOff>171450</xdr:rowOff>
        </xdr:from>
        <xdr:to>
          <xdr:col>2</xdr:col>
          <xdr:colOff>542925</xdr:colOff>
          <xdr:row>21</xdr:row>
          <xdr:rowOff>219075</xdr:rowOff>
        </xdr:to>
        <xdr:sp macro="" textlink="">
          <xdr:nvSpPr>
            <xdr:cNvPr id="3349" name="Drop Down 277" hidden="1">
              <a:extLst>
                <a:ext uri="{63B3BB69-23CF-44E3-9099-C40C66FF867C}">
                  <a14:compatExt spid="_x0000_s3349"/>
                </a:ext>
                <a:ext uri="{FF2B5EF4-FFF2-40B4-BE49-F238E27FC236}">
                  <a16:creationId xmlns:a16="http://schemas.microsoft.com/office/drawing/2014/main" id="{00000000-0008-0000-0400-0000150D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762000</xdr:colOff>
          <xdr:row>23</xdr:row>
          <xdr:rowOff>161925</xdr:rowOff>
        </xdr:from>
        <xdr:to>
          <xdr:col>2</xdr:col>
          <xdr:colOff>542925</xdr:colOff>
          <xdr:row>24</xdr:row>
          <xdr:rowOff>209550</xdr:rowOff>
        </xdr:to>
        <xdr:sp macro="" textlink="">
          <xdr:nvSpPr>
            <xdr:cNvPr id="3351" name="Drop Down 279" hidden="1">
              <a:extLst>
                <a:ext uri="{63B3BB69-23CF-44E3-9099-C40C66FF867C}">
                  <a14:compatExt spid="_x0000_s3351"/>
                </a:ext>
                <a:ext uri="{FF2B5EF4-FFF2-40B4-BE49-F238E27FC236}">
                  <a16:creationId xmlns:a16="http://schemas.microsoft.com/office/drawing/2014/main" id="{00000000-0008-0000-0400-0000170D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771525</xdr:colOff>
          <xdr:row>26</xdr:row>
          <xdr:rowOff>161925</xdr:rowOff>
        </xdr:from>
        <xdr:to>
          <xdr:col>2</xdr:col>
          <xdr:colOff>542925</xdr:colOff>
          <xdr:row>27</xdr:row>
          <xdr:rowOff>200025</xdr:rowOff>
        </xdr:to>
        <xdr:sp macro="" textlink="">
          <xdr:nvSpPr>
            <xdr:cNvPr id="3353" name="Drop Down 281" hidden="1">
              <a:extLst>
                <a:ext uri="{63B3BB69-23CF-44E3-9099-C40C66FF867C}">
                  <a14:compatExt spid="_x0000_s3353"/>
                </a:ext>
                <a:ext uri="{FF2B5EF4-FFF2-40B4-BE49-F238E27FC236}">
                  <a16:creationId xmlns:a16="http://schemas.microsoft.com/office/drawing/2014/main" id="{00000000-0008-0000-0400-0000190D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771525</xdr:colOff>
          <xdr:row>29</xdr:row>
          <xdr:rowOff>142875</xdr:rowOff>
        </xdr:from>
        <xdr:to>
          <xdr:col>2</xdr:col>
          <xdr:colOff>542925</xdr:colOff>
          <xdr:row>30</xdr:row>
          <xdr:rowOff>180975</xdr:rowOff>
        </xdr:to>
        <xdr:sp macro="" textlink="">
          <xdr:nvSpPr>
            <xdr:cNvPr id="3355" name="Drop Down 283" hidden="1">
              <a:extLst>
                <a:ext uri="{63B3BB69-23CF-44E3-9099-C40C66FF867C}">
                  <a14:compatExt spid="_x0000_s3355"/>
                </a:ext>
                <a:ext uri="{FF2B5EF4-FFF2-40B4-BE49-F238E27FC236}">
                  <a16:creationId xmlns:a16="http://schemas.microsoft.com/office/drawing/2014/main" id="{00000000-0008-0000-0400-00001B0D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30</xdr:row>
          <xdr:rowOff>190500</xdr:rowOff>
        </xdr:from>
        <xdr:to>
          <xdr:col>1</xdr:col>
          <xdr:colOff>1276350</xdr:colOff>
          <xdr:row>30</xdr:row>
          <xdr:rowOff>190500</xdr:rowOff>
        </xdr:to>
        <xdr:sp macro="" textlink="">
          <xdr:nvSpPr>
            <xdr:cNvPr id="3359" name="Drop Down 287" hidden="1">
              <a:extLst>
                <a:ext uri="{63B3BB69-23CF-44E3-9099-C40C66FF867C}">
                  <a14:compatExt spid="_x0000_s3359"/>
                </a:ext>
                <a:ext uri="{FF2B5EF4-FFF2-40B4-BE49-F238E27FC236}">
                  <a16:creationId xmlns:a16="http://schemas.microsoft.com/office/drawing/2014/main" id="{00000000-0008-0000-0400-00001F0D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1314450</xdr:colOff>
          <xdr:row>30</xdr:row>
          <xdr:rowOff>190500</xdr:rowOff>
        </xdr:from>
        <xdr:to>
          <xdr:col>2</xdr:col>
          <xdr:colOff>542925</xdr:colOff>
          <xdr:row>30</xdr:row>
          <xdr:rowOff>190500</xdr:rowOff>
        </xdr:to>
        <xdr:sp macro="" textlink="">
          <xdr:nvSpPr>
            <xdr:cNvPr id="3360" name="Drop Down 288" hidden="1">
              <a:extLst>
                <a:ext uri="{63B3BB69-23CF-44E3-9099-C40C66FF867C}">
                  <a14:compatExt spid="_x0000_s3360"/>
                </a:ext>
                <a:ext uri="{FF2B5EF4-FFF2-40B4-BE49-F238E27FC236}">
                  <a16:creationId xmlns:a16="http://schemas.microsoft.com/office/drawing/2014/main" id="{00000000-0008-0000-0400-0000200D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30</xdr:row>
          <xdr:rowOff>190500</xdr:rowOff>
        </xdr:from>
        <xdr:to>
          <xdr:col>1</xdr:col>
          <xdr:colOff>1276350</xdr:colOff>
          <xdr:row>30</xdr:row>
          <xdr:rowOff>190500</xdr:rowOff>
        </xdr:to>
        <xdr:sp macro="" textlink="">
          <xdr:nvSpPr>
            <xdr:cNvPr id="3361" name="Drop Down 289" hidden="1">
              <a:extLst>
                <a:ext uri="{63B3BB69-23CF-44E3-9099-C40C66FF867C}">
                  <a14:compatExt spid="_x0000_s3361"/>
                </a:ext>
                <a:ext uri="{FF2B5EF4-FFF2-40B4-BE49-F238E27FC236}">
                  <a16:creationId xmlns:a16="http://schemas.microsoft.com/office/drawing/2014/main" id="{00000000-0008-0000-0400-0000210D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1314450</xdr:colOff>
          <xdr:row>30</xdr:row>
          <xdr:rowOff>190500</xdr:rowOff>
        </xdr:from>
        <xdr:to>
          <xdr:col>2</xdr:col>
          <xdr:colOff>542925</xdr:colOff>
          <xdr:row>30</xdr:row>
          <xdr:rowOff>190500</xdr:rowOff>
        </xdr:to>
        <xdr:sp macro="" textlink="">
          <xdr:nvSpPr>
            <xdr:cNvPr id="3362" name="Drop Down 290" hidden="1">
              <a:extLst>
                <a:ext uri="{63B3BB69-23CF-44E3-9099-C40C66FF867C}">
                  <a14:compatExt spid="_x0000_s3362"/>
                </a:ext>
                <a:ext uri="{FF2B5EF4-FFF2-40B4-BE49-F238E27FC236}">
                  <a16:creationId xmlns:a16="http://schemas.microsoft.com/office/drawing/2014/main" id="{00000000-0008-0000-0400-0000220D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30</xdr:row>
          <xdr:rowOff>190500</xdr:rowOff>
        </xdr:from>
        <xdr:to>
          <xdr:col>1</xdr:col>
          <xdr:colOff>1276350</xdr:colOff>
          <xdr:row>30</xdr:row>
          <xdr:rowOff>190500</xdr:rowOff>
        </xdr:to>
        <xdr:sp macro="" textlink="">
          <xdr:nvSpPr>
            <xdr:cNvPr id="3363" name="Drop Down 291" hidden="1">
              <a:extLst>
                <a:ext uri="{63B3BB69-23CF-44E3-9099-C40C66FF867C}">
                  <a14:compatExt spid="_x0000_s3363"/>
                </a:ext>
                <a:ext uri="{FF2B5EF4-FFF2-40B4-BE49-F238E27FC236}">
                  <a16:creationId xmlns:a16="http://schemas.microsoft.com/office/drawing/2014/main" id="{00000000-0008-0000-0400-0000230D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1314450</xdr:colOff>
          <xdr:row>30</xdr:row>
          <xdr:rowOff>190500</xdr:rowOff>
        </xdr:from>
        <xdr:to>
          <xdr:col>2</xdr:col>
          <xdr:colOff>542925</xdr:colOff>
          <xdr:row>30</xdr:row>
          <xdr:rowOff>190500</xdr:rowOff>
        </xdr:to>
        <xdr:sp macro="" textlink="">
          <xdr:nvSpPr>
            <xdr:cNvPr id="3364" name="Drop Down 292" hidden="1">
              <a:extLst>
                <a:ext uri="{63B3BB69-23CF-44E3-9099-C40C66FF867C}">
                  <a14:compatExt spid="_x0000_s3364"/>
                </a:ext>
                <a:ext uri="{FF2B5EF4-FFF2-40B4-BE49-F238E27FC236}">
                  <a16:creationId xmlns:a16="http://schemas.microsoft.com/office/drawing/2014/main" id="{00000000-0008-0000-0400-0000240D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30</xdr:row>
          <xdr:rowOff>190500</xdr:rowOff>
        </xdr:from>
        <xdr:to>
          <xdr:col>1</xdr:col>
          <xdr:colOff>1276350</xdr:colOff>
          <xdr:row>30</xdr:row>
          <xdr:rowOff>190500</xdr:rowOff>
        </xdr:to>
        <xdr:sp macro="" textlink="">
          <xdr:nvSpPr>
            <xdr:cNvPr id="3365" name="Drop Down 293" hidden="1">
              <a:extLst>
                <a:ext uri="{63B3BB69-23CF-44E3-9099-C40C66FF867C}">
                  <a14:compatExt spid="_x0000_s3365"/>
                </a:ext>
                <a:ext uri="{FF2B5EF4-FFF2-40B4-BE49-F238E27FC236}">
                  <a16:creationId xmlns:a16="http://schemas.microsoft.com/office/drawing/2014/main" id="{00000000-0008-0000-0400-0000250D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1314450</xdr:colOff>
          <xdr:row>30</xdr:row>
          <xdr:rowOff>190500</xdr:rowOff>
        </xdr:from>
        <xdr:to>
          <xdr:col>2</xdr:col>
          <xdr:colOff>542925</xdr:colOff>
          <xdr:row>30</xdr:row>
          <xdr:rowOff>190500</xdr:rowOff>
        </xdr:to>
        <xdr:sp macro="" textlink="">
          <xdr:nvSpPr>
            <xdr:cNvPr id="3366" name="Drop Down 294" hidden="1">
              <a:extLst>
                <a:ext uri="{63B3BB69-23CF-44E3-9099-C40C66FF867C}">
                  <a14:compatExt spid="_x0000_s3366"/>
                </a:ext>
                <a:ext uri="{FF2B5EF4-FFF2-40B4-BE49-F238E27FC236}">
                  <a16:creationId xmlns:a16="http://schemas.microsoft.com/office/drawing/2014/main" id="{00000000-0008-0000-0400-0000260D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30</xdr:row>
          <xdr:rowOff>190500</xdr:rowOff>
        </xdr:from>
        <xdr:to>
          <xdr:col>1</xdr:col>
          <xdr:colOff>1276350</xdr:colOff>
          <xdr:row>30</xdr:row>
          <xdr:rowOff>190500</xdr:rowOff>
        </xdr:to>
        <xdr:sp macro="" textlink="">
          <xdr:nvSpPr>
            <xdr:cNvPr id="3367" name="Drop Down 295" hidden="1">
              <a:extLst>
                <a:ext uri="{63B3BB69-23CF-44E3-9099-C40C66FF867C}">
                  <a14:compatExt spid="_x0000_s3367"/>
                </a:ext>
                <a:ext uri="{FF2B5EF4-FFF2-40B4-BE49-F238E27FC236}">
                  <a16:creationId xmlns:a16="http://schemas.microsoft.com/office/drawing/2014/main" id="{00000000-0008-0000-0400-0000270D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1314450</xdr:colOff>
          <xdr:row>30</xdr:row>
          <xdr:rowOff>190500</xdr:rowOff>
        </xdr:from>
        <xdr:to>
          <xdr:col>2</xdr:col>
          <xdr:colOff>542925</xdr:colOff>
          <xdr:row>30</xdr:row>
          <xdr:rowOff>190500</xdr:rowOff>
        </xdr:to>
        <xdr:sp macro="" textlink="">
          <xdr:nvSpPr>
            <xdr:cNvPr id="3368" name="Drop Down 296" hidden="1">
              <a:extLst>
                <a:ext uri="{63B3BB69-23CF-44E3-9099-C40C66FF867C}">
                  <a14:compatExt spid="_x0000_s3368"/>
                </a:ext>
                <a:ext uri="{FF2B5EF4-FFF2-40B4-BE49-F238E27FC236}">
                  <a16:creationId xmlns:a16="http://schemas.microsoft.com/office/drawing/2014/main" id="{00000000-0008-0000-0400-0000280D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30</xdr:row>
          <xdr:rowOff>190500</xdr:rowOff>
        </xdr:from>
        <xdr:to>
          <xdr:col>1</xdr:col>
          <xdr:colOff>1276350</xdr:colOff>
          <xdr:row>30</xdr:row>
          <xdr:rowOff>190500</xdr:rowOff>
        </xdr:to>
        <xdr:sp macro="" textlink="">
          <xdr:nvSpPr>
            <xdr:cNvPr id="3369" name="Drop Down 297" hidden="1">
              <a:extLst>
                <a:ext uri="{63B3BB69-23CF-44E3-9099-C40C66FF867C}">
                  <a14:compatExt spid="_x0000_s3369"/>
                </a:ext>
                <a:ext uri="{FF2B5EF4-FFF2-40B4-BE49-F238E27FC236}">
                  <a16:creationId xmlns:a16="http://schemas.microsoft.com/office/drawing/2014/main" id="{00000000-0008-0000-0400-0000290D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1314450</xdr:colOff>
          <xdr:row>30</xdr:row>
          <xdr:rowOff>190500</xdr:rowOff>
        </xdr:from>
        <xdr:to>
          <xdr:col>2</xdr:col>
          <xdr:colOff>542925</xdr:colOff>
          <xdr:row>30</xdr:row>
          <xdr:rowOff>190500</xdr:rowOff>
        </xdr:to>
        <xdr:sp macro="" textlink="">
          <xdr:nvSpPr>
            <xdr:cNvPr id="3370" name="Drop Down 298" hidden="1">
              <a:extLst>
                <a:ext uri="{63B3BB69-23CF-44E3-9099-C40C66FF867C}">
                  <a14:compatExt spid="_x0000_s3370"/>
                </a:ext>
                <a:ext uri="{FF2B5EF4-FFF2-40B4-BE49-F238E27FC236}">
                  <a16:creationId xmlns:a16="http://schemas.microsoft.com/office/drawing/2014/main" id="{00000000-0008-0000-0400-00002A0D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30</xdr:row>
          <xdr:rowOff>190500</xdr:rowOff>
        </xdr:from>
        <xdr:to>
          <xdr:col>1</xdr:col>
          <xdr:colOff>1276350</xdr:colOff>
          <xdr:row>30</xdr:row>
          <xdr:rowOff>190500</xdr:rowOff>
        </xdr:to>
        <xdr:sp macro="" textlink="">
          <xdr:nvSpPr>
            <xdr:cNvPr id="3371" name="Drop Down 299" hidden="1">
              <a:extLst>
                <a:ext uri="{63B3BB69-23CF-44E3-9099-C40C66FF867C}">
                  <a14:compatExt spid="_x0000_s3371"/>
                </a:ext>
                <a:ext uri="{FF2B5EF4-FFF2-40B4-BE49-F238E27FC236}">
                  <a16:creationId xmlns:a16="http://schemas.microsoft.com/office/drawing/2014/main" id="{00000000-0008-0000-0400-00002B0D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1314450</xdr:colOff>
          <xdr:row>30</xdr:row>
          <xdr:rowOff>190500</xdr:rowOff>
        </xdr:from>
        <xdr:to>
          <xdr:col>2</xdr:col>
          <xdr:colOff>542925</xdr:colOff>
          <xdr:row>30</xdr:row>
          <xdr:rowOff>190500</xdr:rowOff>
        </xdr:to>
        <xdr:sp macro="" textlink="">
          <xdr:nvSpPr>
            <xdr:cNvPr id="3372" name="Drop Down 300" hidden="1">
              <a:extLst>
                <a:ext uri="{63B3BB69-23CF-44E3-9099-C40C66FF867C}">
                  <a14:compatExt spid="_x0000_s3372"/>
                </a:ext>
                <a:ext uri="{FF2B5EF4-FFF2-40B4-BE49-F238E27FC236}">
                  <a16:creationId xmlns:a16="http://schemas.microsoft.com/office/drawing/2014/main" id="{00000000-0008-0000-0400-00002C0D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30</xdr:row>
          <xdr:rowOff>190500</xdr:rowOff>
        </xdr:from>
        <xdr:to>
          <xdr:col>1</xdr:col>
          <xdr:colOff>1276350</xdr:colOff>
          <xdr:row>30</xdr:row>
          <xdr:rowOff>190500</xdr:rowOff>
        </xdr:to>
        <xdr:sp macro="" textlink="">
          <xdr:nvSpPr>
            <xdr:cNvPr id="3373" name="Drop Down 301" hidden="1">
              <a:extLst>
                <a:ext uri="{63B3BB69-23CF-44E3-9099-C40C66FF867C}">
                  <a14:compatExt spid="_x0000_s3373"/>
                </a:ext>
                <a:ext uri="{FF2B5EF4-FFF2-40B4-BE49-F238E27FC236}">
                  <a16:creationId xmlns:a16="http://schemas.microsoft.com/office/drawing/2014/main" id="{00000000-0008-0000-0400-00002D0D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1314450</xdr:colOff>
          <xdr:row>30</xdr:row>
          <xdr:rowOff>190500</xdr:rowOff>
        </xdr:from>
        <xdr:to>
          <xdr:col>2</xdr:col>
          <xdr:colOff>542925</xdr:colOff>
          <xdr:row>30</xdr:row>
          <xdr:rowOff>190500</xdr:rowOff>
        </xdr:to>
        <xdr:sp macro="" textlink="">
          <xdr:nvSpPr>
            <xdr:cNvPr id="3374" name="Drop Down 302" hidden="1">
              <a:extLst>
                <a:ext uri="{63B3BB69-23CF-44E3-9099-C40C66FF867C}">
                  <a14:compatExt spid="_x0000_s3374"/>
                </a:ext>
                <a:ext uri="{FF2B5EF4-FFF2-40B4-BE49-F238E27FC236}">
                  <a16:creationId xmlns:a16="http://schemas.microsoft.com/office/drawing/2014/main" id="{00000000-0008-0000-0400-00002E0D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30</xdr:row>
          <xdr:rowOff>190500</xdr:rowOff>
        </xdr:from>
        <xdr:to>
          <xdr:col>1</xdr:col>
          <xdr:colOff>1276350</xdr:colOff>
          <xdr:row>30</xdr:row>
          <xdr:rowOff>190500</xdr:rowOff>
        </xdr:to>
        <xdr:sp macro="" textlink="">
          <xdr:nvSpPr>
            <xdr:cNvPr id="3375" name="Drop Down 303" hidden="1">
              <a:extLst>
                <a:ext uri="{63B3BB69-23CF-44E3-9099-C40C66FF867C}">
                  <a14:compatExt spid="_x0000_s3375"/>
                </a:ext>
                <a:ext uri="{FF2B5EF4-FFF2-40B4-BE49-F238E27FC236}">
                  <a16:creationId xmlns:a16="http://schemas.microsoft.com/office/drawing/2014/main" id="{00000000-0008-0000-0400-00002F0D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1314450</xdr:colOff>
          <xdr:row>30</xdr:row>
          <xdr:rowOff>190500</xdr:rowOff>
        </xdr:from>
        <xdr:to>
          <xdr:col>2</xdr:col>
          <xdr:colOff>542925</xdr:colOff>
          <xdr:row>30</xdr:row>
          <xdr:rowOff>190500</xdr:rowOff>
        </xdr:to>
        <xdr:sp macro="" textlink="">
          <xdr:nvSpPr>
            <xdr:cNvPr id="3376" name="Drop Down 304" hidden="1">
              <a:extLst>
                <a:ext uri="{63B3BB69-23CF-44E3-9099-C40C66FF867C}">
                  <a14:compatExt spid="_x0000_s3376"/>
                </a:ext>
                <a:ext uri="{FF2B5EF4-FFF2-40B4-BE49-F238E27FC236}">
                  <a16:creationId xmlns:a16="http://schemas.microsoft.com/office/drawing/2014/main" id="{00000000-0008-0000-0400-0000300D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30</xdr:row>
          <xdr:rowOff>190500</xdr:rowOff>
        </xdr:from>
        <xdr:to>
          <xdr:col>1</xdr:col>
          <xdr:colOff>1276350</xdr:colOff>
          <xdr:row>30</xdr:row>
          <xdr:rowOff>190500</xdr:rowOff>
        </xdr:to>
        <xdr:sp macro="" textlink="">
          <xdr:nvSpPr>
            <xdr:cNvPr id="3377" name="Drop Down 305" hidden="1">
              <a:extLst>
                <a:ext uri="{63B3BB69-23CF-44E3-9099-C40C66FF867C}">
                  <a14:compatExt spid="_x0000_s3377"/>
                </a:ext>
                <a:ext uri="{FF2B5EF4-FFF2-40B4-BE49-F238E27FC236}">
                  <a16:creationId xmlns:a16="http://schemas.microsoft.com/office/drawing/2014/main" id="{00000000-0008-0000-0400-0000310D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1314450</xdr:colOff>
          <xdr:row>30</xdr:row>
          <xdr:rowOff>190500</xdr:rowOff>
        </xdr:from>
        <xdr:to>
          <xdr:col>2</xdr:col>
          <xdr:colOff>542925</xdr:colOff>
          <xdr:row>30</xdr:row>
          <xdr:rowOff>190500</xdr:rowOff>
        </xdr:to>
        <xdr:sp macro="" textlink="">
          <xdr:nvSpPr>
            <xdr:cNvPr id="3378" name="Drop Down 306" hidden="1">
              <a:extLst>
                <a:ext uri="{63B3BB69-23CF-44E3-9099-C40C66FF867C}">
                  <a14:compatExt spid="_x0000_s3378"/>
                </a:ext>
                <a:ext uri="{FF2B5EF4-FFF2-40B4-BE49-F238E27FC236}">
                  <a16:creationId xmlns:a16="http://schemas.microsoft.com/office/drawing/2014/main" id="{00000000-0008-0000-0400-0000320D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30</xdr:row>
          <xdr:rowOff>190500</xdr:rowOff>
        </xdr:from>
        <xdr:to>
          <xdr:col>1</xdr:col>
          <xdr:colOff>1276350</xdr:colOff>
          <xdr:row>30</xdr:row>
          <xdr:rowOff>190500</xdr:rowOff>
        </xdr:to>
        <xdr:sp macro="" textlink="">
          <xdr:nvSpPr>
            <xdr:cNvPr id="3379" name="Drop Down 307" hidden="1">
              <a:extLst>
                <a:ext uri="{63B3BB69-23CF-44E3-9099-C40C66FF867C}">
                  <a14:compatExt spid="_x0000_s3379"/>
                </a:ext>
                <a:ext uri="{FF2B5EF4-FFF2-40B4-BE49-F238E27FC236}">
                  <a16:creationId xmlns:a16="http://schemas.microsoft.com/office/drawing/2014/main" id="{00000000-0008-0000-0400-0000330D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1314450</xdr:colOff>
          <xdr:row>30</xdr:row>
          <xdr:rowOff>190500</xdr:rowOff>
        </xdr:from>
        <xdr:to>
          <xdr:col>2</xdr:col>
          <xdr:colOff>542925</xdr:colOff>
          <xdr:row>30</xdr:row>
          <xdr:rowOff>190500</xdr:rowOff>
        </xdr:to>
        <xdr:sp macro="" textlink="">
          <xdr:nvSpPr>
            <xdr:cNvPr id="3380" name="Drop Down 308" hidden="1">
              <a:extLst>
                <a:ext uri="{63B3BB69-23CF-44E3-9099-C40C66FF867C}">
                  <a14:compatExt spid="_x0000_s3380"/>
                </a:ext>
                <a:ext uri="{FF2B5EF4-FFF2-40B4-BE49-F238E27FC236}">
                  <a16:creationId xmlns:a16="http://schemas.microsoft.com/office/drawing/2014/main" id="{00000000-0008-0000-0400-0000340D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176</xdr:row>
          <xdr:rowOff>104775</xdr:rowOff>
        </xdr:from>
        <xdr:to>
          <xdr:col>1</xdr:col>
          <xdr:colOff>1276350</xdr:colOff>
          <xdr:row>176</xdr:row>
          <xdr:rowOff>104775</xdr:rowOff>
        </xdr:to>
        <xdr:sp macro="" textlink="">
          <xdr:nvSpPr>
            <xdr:cNvPr id="3381" name="Drop Down 309" hidden="1">
              <a:extLst>
                <a:ext uri="{63B3BB69-23CF-44E3-9099-C40C66FF867C}">
                  <a14:compatExt spid="_x0000_s3381"/>
                </a:ext>
                <a:ext uri="{FF2B5EF4-FFF2-40B4-BE49-F238E27FC236}">
                  <a16:creationId xmlns:a16="http://schemas.microsoft.com/office/drawing/2014/main" id="{00000000-0008-0000-0400-0000350D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1314450</xdr:colOff>
          <xdr:row>176</xdr:row>
          <xdr:rowOff>104775</xdr:rowOff>
        </xdr:from>
        <xdr:to>
          <xdr:col>2</xdr:col>
          <xdr:colOff>542925</xdr:colOff>
          <xdr:row>176</xdr:row>
          <xdr:rowOff>104775</xdr:rowOff>
        </xdr:to>
        <xdr:sp macro="" textlink="">
          <xdr:nvSpPr>
            <xdr:cNvPr id="3382" name="Drop Down 310" hidden="1">
              <a:extLst>
                <a:ext uri="{63B3BB69-23CF-44E3-9099-C40C66FF867C}">
                  <a14:compatExt spid="_x0000_s3382"/>
                </a:ext>
                <a:ext uri="{FF2B5EF4-FFF2-40B4-BE49-F238E27FC236}">
                  <a16:creationId xmlns:a16="http://schemas.microsoft.com/office/drawing/2014/main" id="{00000000-0008-0000-0400-0000360D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176</xdr:row>
          <xdr:rowOff>104775</xdr:rowOff>
        </xdr:from>
        <xdr:to>
          <xdr:col>1</xdr:col>
          <xdr:colOff>1276350</xdr:colOff>
          <xdr:row>176</xdr:row>
          <xdr:rowOff>104775</xdr:rowOff>
        </xdr:to>
        <xdr:sp macro="" textlink="">
          <xdr:nvSpPr>
            <xdr:cNvPr id="3383" name="Drop Down 311" hidden="1">
              <a:extLst>
                <a:ext uri="{63B3BB69-23CF-44E3-9099-C40C66FF867C}">
                  <a14:compatExt spid="_x0000_s3383"/>
                </a:ext>
                <a:ext uri="{FF2B5EF4-FFF2-40B4-BE49-F238E27FC236}">
                  <a16:creationId xmlns:a16="http://schemas.microsoft.com/office/drawing/2014/main" id="{00000000-0008-0000-0400-0000370D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1314450</xdr:colOff>
          <xdr:row>176</xdr:row>
          <xdr:rowOff>104775</xdr:rowOff>
        </xdr:from>
        <xdr:to>
          <xdr:col>2</xdr:col>
          <xdr:colOff>542925</xdr:colOff>
          <xdr:row>176</xdr:row>
          <xdr:rowOff>104775</xdr:rowOff>
        </xdr:to>
        <xdr:sp macro="" textlink="">
          <xdr:nvSpPr>
            <xdr:cNvPr id="3384" name="Drop Down 312" hidden="1">
              <a:extLst>
                <a:ext uri="{63B3BB69-23CF-44E3-9099-C40C66FF867C}">
                  <a14:compatExt spid="_x0000_s3384"/>
                </a:ext>
                <a:ext uri="{FF2B5EF4-FFF2-40B4-BE49-F238E27FC236}">
                  <a16:creationId xmlns:a16="http://schemas.microsoft.com/office/drawing/2014/main" id="{00000000-0008-0000-0400-0000380D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176</xdr:row>
          <xdr:rowOff>104775</xdr:rowOff>
        </xdr:from>
        <xdr:to>
          <xdr:col>1</xdr:col>
          <xdr:colOff>1276350</xdr:colOff>
          <xdr:row>176</xdr:row>
          <xdr:rowOff>104775</xdr:rowOff>
        </xdr:to>
        <xdr:sp macro="" textlink="">
          <xdr:nvSpPr>
            <xdr:cNvPr id="3385" name="Drop Down 313" hidden="1">
              <a:extLst>
                <a:ext uri="{63B3BB69-23CF-44E3-9099-C40C66FF867C}">
                  <a14:compatExt spid="_x0000_s3385"/>
                </a:ext>
                <a:ext uri="{FF2B5EF4-FFF2-40B4-BE49-F238E27FC236}">
                  <a16:creationId xmlns:a16="http://schemas.microsoft.com/office/drawing/2014/main" id="{00000000-0008-0000-0400-0000390D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1314450</xdr:colOff>
          <xdr:row>176</xdr:row>
          <xdr:rowOff>104775</xdr:rowOff>
        </xdr:from>
        <xdr:to>
          <xdr:col>2</xdr:col>
          <xdr:colOff>542925</xdr:colOff>
          <xdr:row>176</xdr:row>
          <xdr:rowOff>104775</xdr:rowOff>
        </xdr:to>
        <xdr:sp macro="" textlink="">
          <xdr:nvSpPr>
            <xdr:cNvPr id="3386" name="Drop Down 314" hidden="1">
              <a:extLst>
                <a:ext uri="{63B3BB69-23CF-44E3-9099-C40C66FF867C}">
                  <a14:compatExt spid="_x0000_s3386"/>
                </a:ext>
                <a:ext uri="{FF2B5EF4-FFF2-40B4-BE49-F238E27FC236}">
                  <a16:creationId xmlns:a16="http://schemas.microsoft.com/office/drawing/2014/main" id="{00000000-0008-0000-0400-00003A0D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30</xdr:row>
          <xdr:rowOff>190500</xdr:rowOff>
        </xdr:from>
        <xdr:to>
          <xdr:col>1</xdr:col>
          <xdr:colOff>1276350</xdr:colOff>
          <xdr:row>30</xdr:row>
          <xdr:rowOff>190500</xdr:rowOff>
        </xdr:to>
        <xdr:sp macro="" textlink="">
          <xdr:nvSpPr>
            <xdr:cNvPr id="3387" name="Drop Down 315" hidden="1">
              <a:extLst>
                <a:ext uri="{63B3BB69-23CF-44E3-9099-C40C66FF867C}">
                  <a14:compatExt spid="_x0000_s3387"/>
                </a:ext>
                <a:ext uri="{FF2B5EF4-FFF2-40B4-BE49-F238E27FC236}">
                  <a16:creationId xmlns:a16="http://schemas.microsoft.com/office/drawing/2014/main" id="{00000000-0008-0000-0400-00003B0D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1314450</xdr:colOff>
          <xdr:row>30</xdr:row>
          <xdr:rowOff>190500</xdr:rowOff>
        </xdr:from>
        <xdr:to>
          <xdr:col>2</xdr:col>
          <xdr:colOff>542925</xdr:colOff>
          <xdr:row>30</xdr:row>
          <xdr:rowOff>190500</xdr:rowOff>
        </xdr:to>
        <xdr:sp macro="" textlink="">
          <xdr:nvSpPr>
            <xdr:cNvPr id="3388" name="Drop Down 316" hidden="1">
              <a:extLst>
                <a:ext uri="{63B3BB69-23CF-44E3-9099-C40C66FF867C}">
                  <a14:compatExt spid="_x0000_s3388"/>
                </a:ext>
                <a:ext uri="{FF2B5EF4-FFF2-40B4-BE49-F238E27FC236}">
                  <a16:creationId xmlns:a16="http://schemas.microsoft.com/office/drawing/2014/main" id="{00000000-0008-0000-0400-00003C0D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771525</xdr:colOff>
          <xdr:row>32</xdr:row>
          <xdr:rowOff>180975</xdr:rowOff>
        </xdr:from>
        <xdr:to>
          <xdr:col>3</xdr:col>
          <xdr:colOff>9525</xdr:colOff>
          <xdr:row>34</xdr:row>
          <xdr:rowOff>0</xdr:rowOff>
        </xdr:to>
        <xdr:sp macro="" textlink="">
          <xdr:nvSpPr>
            <xdr:cNvPr id="3389" name="Drop Down 317" hidden="1">
              <a:extLst>
                <a:ext uri="{63B3BB69-23CF-44E3-9099-C40C66FF867C}">
                  <a14:compatExt spid="_x0000_s3389"/>
                </a:ext>
                <a:ext uri="{FF2B5EF4-FFF2-40B4-BE49-F238E27FC236}">
                  <a16:creationId xmlns:a16="http://schemas.microsoft.com/office/drawing/2014/main" id="{00000000-0008-0000-0400-00003D0D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752475</xdr:colOff>
          <xdr:row>35</xdr:row>
          <xdr:rowOff>152400</xdr:rowOff>
        </xdr:from>
        <xdr:to>
          <xdr:col>2</xdr:col>
          <xdr:colOff>533400</xdr:colOff>
          <xdr:row>36</xdr:row>
          <xdr:rowOff>200025</xdr:rowOff>
        </xdr:to>
        <xdr:sp macro="" textlink="">
          <xdr:nvSpPr>
            <xdr:cNvPr id="3391" name="Drop Down 319" hidden="1">
              <a:extLst>
                <a:ext uri="{63B3BB69-23CF-44E3-9099-C40C66FF867C}">
                  <a14:compatExt spid="_x0000_s3391"/>
                </a:ext>
                <a:ext uri="{FF2B5EF4-FFF2-40B4-BE49-F238E27FC236}">
                  <a16:creationId xmlns:a16="http://schemas.microsoft.com/office/drawing/2014/main" id="{00000000-0008-0000-0400-00003F0D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771525</xdr:colOff>
          <xdr:row>38</xdr:row>
          <xdr:rowOff>180975</xdr:rowOff>
        </xdr:from>
        <xdr:to>
          <xdr:col>2</xdr:col>
          <xdr:colOff>542925</xdr:colOff>
          <xdr:row>39</xdr:row>
          <xdr:rowOff>219075</xdr:rowOff>
        </xdr:to>
        <xdr:sp macro="" textlink="">
          <xdr:nvSpPr>
            <xdr:cNvPr id="3393" name="Drop Down 321" hidden="1">
              <a:extLst>
                <a:ext uri="{63B3BB69-23CF-44E3-9099-C40C66FF867C}">
                  <a14:compatExt spid="_x0000_s3393"/>
                </a:ext>
                <a:ext uri="{FF2B5EF4-FFF2-40B4-BE49-F238E27FC236}">
                  <a16:creationId xmlns:a16="http://schemas.microsoft.com/office/drawing/2014/main" id="{00000000-0008-0000-0400-0000410D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809625</xdr:colOff>
          <xdr:row>41</xdr:row>
          <xdr:rowOff>161925</xdr:rowOff>
        </xdr:from>
        <xdr:to>
          <xdr:col>3</xdr:col>
          <xdr:colOff>28575</xdr:colOff>
          <xdr:row>42</xdr:row>
          <xdr:rowOff>200025</xdr:rowOff>
        </xdr:to>
        <xdr:sp macro="" textlink="">
          <xdr:nvSpPr>
            <xdr:cNvPr id="3395" name="Drop Down 323" hidden="1">
              <a:extLst>
                <a:ext uri="{63B3BB69-23CF-44E3-9099-C40C66FF867C}">
                  <a14:compatExt spid="_x0000_s3395"/>
                </a:ext>
                <a:ext uri="{FF2B5EF4-FFF2-40B4-BE49-F238E27FC236}">
                  <a16:creationId xmlns:a16="http://schemas.microsoft.com/office/drawing/2014/main" id="{00000000-0008-0000-0400-0000430D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752475</xdr:colOff>
          <xdr:row>44</xdr:row>
          <xdr:rowOff>161925</xdr:rowOff>
        </xdr:from>
        <xdr:to>
          <xdr:col>2</xdr:col>
          <xdr:colOff>533400</xdr:colOff>
          <xdr:row>45</xdr:row>
          <xdr:rowOff>200025</xdr:rowOff>
        </xdr:to>
        <xdr:sp macro="" textlink="">
          <xdr:nvSpPr>
            <xdr:cNvPr id="3440" name="Drop Down 368" hidden="1">
              <a:extLst>
                <a:ext uri="{63B3BB69-23CF-44E3-9099-C40C66FF867C}">
                  <a14:compatExt spid="_x0000_s3440"/>
                </a:ext>
                <a:ext uri="{FF2B5EF4-FFF2-40B4-BE49-F238E27FC236}">
                  <a16:creationId xmlns:a16="http://schemas.microsoft.com/office/drawing/2014/main" id="{00000000-0008-0000-0400-0000700D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762000</xdr:colOff>
          <xdr:row>47</xdr:row>
          <xdr:rowOff>209550</xdr:rowOff>
        </xdr:from>
        <xdr:to>
          <xdr:col>2</xdr:col>
          <xdr:colOff>542925</xdr:colOff>
          <xdr:row>49</xdr:row>
          <xdr:rowOff>28575</xdr:rowOff>
        </xdr:to>
        <xdr:sp macro="" textlink="">
          <xdr:nvSpPr>
            <xdr:cNvPr id="3441" name="Drop Down 369" hidden="1">
              <a:extLst>
                <a:ext uri="{63B3BB69-23CF-44E3-9099-C40C66FF867C}">
                  <a14:compatExt spid="_x0000_s3441"/>
                </a:ext>
                <a:ext uri="{FF2B5EF4-FFF2-40B4-BE49-F238E27FC236}">
                  <a16:creationId xmlns:a16="http://schemas.microsoft.com/office/drawing/2014/main" id="{00000000-0008-0000-0400-0000710D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762000</xdr:colOff>
          <xdr:row>50</xdr:row>
          <xdr:rowOff>161925</xdr:rowOff>
        </xdr:from>
        <xdr:to>
          <xdr:col>2</xdr:col>
          <xdr:colOff>533400</xdr:colOff>
          <xdr:row>51</xdr:row>
          <xdr:rowOff>200025</xdr:rowOff>
        </xdr:to>
        <xdr:sp macro="" textlink="">
          <xdr:nvSpPr>
            <xdr:cNvPr id="3442" name="Drop Down 370" hidden="1">
              <a:extLst>
                <a:ext uri="{63B3BB69-23CF-44E3-9099-C40C66FF867C}">
                  <a14:compatExt spid="_x0000_s3442"/>
                </a:ext>
                <a:ext uri="{FF2B5EF4-FFF2-40B4-BE49-F238E27FC236}">
                  <a16:creationId xmlns:a16="http://schemas.microsoft.com/office/drawing/2014/main" id="{00000000-0008-0000-0400-0000720D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781050</xdr:colOff>
          <xdr:row>56</xdr:row>
          <xdr:rowOff>171450</xdr:rowOff>
        </xdr:from>
        <xdr:to>
          <xdr:col>3</xdr:col>
          <xdr:colOff>9525</xdr:colOff>
          <xdr:row>57</xdr:row>
          <xdr:rowOff>209550</xdr:rowOff>
        </xdr:to>
        <xdr:sp macro="" textlink="">
          <xdr:nvSpPr>
            <xdr:cNvPr id="3443" name="Drop Down 371" hidden="1">
              <a:extLst>
                <a:ext uri="{63B3BB69-23CF-44E3-9099-C40C66FF867C}">
                  <a14:compatExt spid="_x0000_s3443"/>
                </a:ext>
                <a:ext uri="{FF2B5EF4-FFF2-40B4-BE49-F238E27FC236}">
                  <a16:creationId xmlns:a16="http://schemas.microsoft.com/office/drawing/2014/main" id="{00000000-0008-0000-0400-0000730D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752475</xdr:colOff>
          <xdr:row>53</xdr:row>
          <xdr:rowOff>180975</xdr:rowOff>
        </xdr:from>
        <xdr:to>
          <xdr:col>2</xdr:col>
          <xdr:colOff>533400</xdr:colOff>
          <xdr:row>54</xdr:row>
          <xdr:rowOff>219075</xdr:rowOff>
        </xdr:to>
        <xdr:sp macro="" textlink="">
          <xdr:nvSpPr>
            <xdr:cNvPr id="3444" name="Drop Down 372" hidden="1">
              <a:extLst>
                <a:ext uri="{63B3BB69-23CF-44E3-9099-C40C66FF867C}">
                  <a14:compatExt spid="_x0000_s3444"/>
                </a:ext>
                <a:ext uri="{FF2B5EF4-FFF2-40B4-BE49-F238E27FC236}">
                  <a16:creationId xmlns:a16="http://schemas.microsoft.com/office/drawing/2014/main" id="{00000000-0008-0000-0400-0000740D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762000</xdr:colOff>
          <xdr:row>59</xdr:row>
          <xdr:rowOff>152400</xdr:rowOff>
        </xdr:from>
        <xdr:to>
          <xdr:col>2</xdr:col>
          <xdr:colOff>542925</xdr:colOff>
          <xdr:row>60</xdr:row>
          <xdr:rowOff>190500</xdr:rowOff>
        </xdr:to>
        <xdr:sp macro="" textlink="">
          <xdr:nvSpPr>
            <xdr:cNvPr id="3445" name="Drop Down 373" hidden="1">
              <a:extLst>
                <a:ext uri="{63B3BB69-23CF-44E3-9099-C40C66FF867C}">
                  <a14:compatExt spid="_x0000_s3445"/>
                </a:ext>
                <a:ext uri="{FF2B5EF4-FFF2-40B4-BE49-F238E27FC236}">
                  <a16:creationId xmlns:a16="http://schemas.microsoft.com/office/drawing/2014/main" id="{00000000-0008-0000-0400-0000750D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752475</xdr:colOff>
          <xdr:row>62</xdr:row>
          <xdr:rowOff>161925</xdr:rowOff>
        </xdr:from>
        <xdr:to>
          <xdr:col>2</xdr:col>
          <xdr:colOff>533400</xdr:colOff>
          <xdr:row>63</xdr:row>
          <xdr:rowOff>190500</xdr:rowOff>
        </xdr:to>
        <xdr:sp macro="" textlink="">
          <xdr:nvSpPr>
            <xdr:cNvPr id="3446" name="Drop Down 374" hidden="1">
              <a:extLst>
                <a:ext uri="{63B3BB69-23CF-44E3-9099-C40C66FF867C}">
                  <a14:compatExt spid="_x0000_s3446"/>
                </a:ext>
                <a:ext uri="{FF2B5EF4-FFF2-40B4-BE49-F238E27FC236}">
                  <a16:creationId xmlns:a16="http://schemas.microsoft.com/office/drawing/2014/main" id="{00000000-0008-0000-0400-0000760D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781050</xdr:colOff>
          <xdr:row>65</xdr:row>
          <xdr:rowOff>152400</xdr:rowOff>
        </xdr:from>
        <xdr:to>
          <xdr:col>3</xdr:col>
          <xdr:colOff>9525</xdr:colOff>
          <xdr:row>66</xdr:row>
          <xdr:rowOff>190500</xdr:rowOff>
        </xdr:to>
        <xdr:sp macro="" textlink="">
          <xdr:nvSpPr>
            <xdr:cNvPr id="3447" name="Drop Down 375" hidden="1">
              <a:extLst>
                <a:ext uri="{63B3BB69-23CF-44E3-9099-C40C66FF867C}">
                  <a14:compatExt spid="_x0000_s3447"/>
                </a:ext>
                <a:ext uri="{FF2B5EF4-FFF2-40B4-BE49-F238E27FC236}">
                  <a16:creationId xmlns:a16="http://schemas.microsoft.com/office/drawing/2014/main" id="{00000000-0008-0000-0400-0000770D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762000</xdr:colOff>
          <xdr:row>68</xdr:row>
          <xdr:rowOff>152400</xdr:rowOff>
        </xdr:from>
        <xdr:to>
          <xdr:col>2</xdr:col>
          <xdr:colOff>542925</xdr:colOff>
          <xdr:row>69</xdr:row>
          <xdr:rowOff>200025</xdr:rowOff>
        </xdr:to>
        <xdr:sp macro="" textlink="">
          <xdr:nvSpPr>
            <xdr:cNvPr id="3448" name="Drop Down 376" hidden="1">
              <a:extLst>
                <a:ext uri="{63B3BB69-23CF-44E3-9099-C40C66FF867C}">
                  <a14:compatExt spid="_x0000_s3448"/>
                </a:ext>
                <a:ext uri="{FF2B5EF4-FFF2-40B4-BE49-F238E27FC236}">
                  <a16:creationId xmlns:a16="http://schemas.microsoft.com/office/drawing/2014/main" id="{00000000-0008-0000-0400-0000780D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771525</xdr:colOff>
          <xdr:row>71</xdr:row>
          <xdr:rowOff>171450</xdr:rowOff>
        </xdr:from>
        <xdr:to>
          <xdr:col>2</xdr:col>
          <xdr:colOff>542925</xdr:colOff>
          <xdr:row>72</xdr:row>
          <xdr:rowOff>209550</xdr:rowOff>
        </xdr:to>
        <xdr:sp macro="" textlink="">
          <xdr:nvSpPr>
            <xdr:cNvPr id="3449" name="Drop Down 377" hidden="1">
              <a:extLst>
                <a:ext uri="{63B3BB69-23CF-44E3-9099-C40C66FF867C}">
                  <a14:compatExt spid="_x0000_s3449"/>
                </a:ext>
                <a:ext uri="{FF2B5EF4-FFF2-40B4-BE49-F238E27FC236}">
                  <a16:creationId xmlns:a16="http://schemas.microsoft.com/office/drawing/2014/main" id="{00000000-0008-0000-0400-0000790D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762000</xdr:colOff>
          <xdr:row>74</xdr:row>
          <xdr:rowOff>161925</xdr:rowOff>
        </xdr:from>
        <xdr:to>
          <xdr:col>2</xdr:col>
          <xdr:colOff>542925</xdr:colOff>
          <xdr:row>75</xdr:row>
          <xdr:rowOff>190500</xdr:rowOff>
        </xdr:to>
        <xdr:sp macro="" textlink="">
          <xdr:nvSpPr>
            <xdr:cNvPr id="3450" name="Drop Down 378" hidden="1">
              <a:extLst>
                <a:ext uri="{63B3BB69-23CF-44E3-9099-C40C66FF867C}">
                  <a14:compatExt spid="_x0000_s3450"/>
                </a:ext>
                <a:ext uri="{FF2B5EF4-FFF2-40B4-BE49-F238E27FC236}">
                  <a16:creationId xmlns:a16="http://schemas.microsoft.com/office/drawing/2014/main" id="{00000000-0008-0000-0400-00007A0D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752475</xdr:colOff>
          <xdr:row>77</xdr:row>
          <xdr:rowOff>171450</xdr:rowOff>
        </xdr:from>
        <xdr:to>
          <xdr:col>2</xdr:col>
          <xdr:colOff>533400</xdr:colOff>
          <xdr:row>78</xdr:row>
          <xdr:rowOff>209550</xdr:rowOff>
        </xdr:to>
        <xdr:sp macro="" textlink="">
          <xdr:nvSpPr>
            <xdr:cNvPr id="3451" name="Drop Down 379" hidden="1">
              <a:extLst>
                <a:ext uri="{63B3BB69-23CF-44E3-9099-C40C66FF867C}">
                  <a14:compatExt spid="_x0000_s3451"/>
                </a:ext>
                <a:ext uri="{FF2B5EF4-FFF2-40B4-BE49-F238E27FC236}">
                  <a16:creationId xmlns:a16="http://schemas.microsoft.com/office/drawing/2014/main" id="{00000000-0008-0000-0400-00007B0D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752475</xdr:colOff>
          <xdr:row>80</xdr:row>
          <xdr:rowOff>152400</xdr:rowOff>
        </xdr:from>
        <xdr:to>
          <xdr:col>2</xdr:col>
          <xdr:colOff>533400</xdr:colOff>
          <xdr:row>81</xdr:row>
          <xdr:rowOff>190500</xdr:rowOff>
        </xdr:to>
        <xdr:sp macro="" textlink="">
          <xdr:nvSpPr>
            <xdr:cNvPr id="3452" name="Drop Down 380" hidden="1">
              <a:extLst>
                <a:ext uri="{63B3BB69-23CF-44E3-9099-C40C66FF867C}">
                  <a14:compatExt spid="_x0000_s3452"/>
                </a:ext>
                <a:ext uri="{FF2B5EF4-FFF2-40B4-BE49-F238E27FC236}">
                  <a16:creationId xmlns:a16="http://schemas.microsoft.com/office/drawing/2014/main" id="{00000000-0008-0000-0400-00007C0D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781050</xdr:colOff>
          <xdr:row>83</xdr:row>
          <xdr:rowOff>152400</xdr:rowOff>
        </xdr:from>
        <xdr:to>
          <xdr:col>3</xdr:col>
          <xdr:colOff>9525</xdr:colOff>
          <xdr:row>84</xdr:row>
          <xdr:rowOff>190500</xdr:rowOff>
        </xdr:to>
        <xdr:sp macro="" textlink="">
          <xdr:nvSpPr>
            <xdr:cNvPr id="3453" name="Drop Down 381" hidden="1">
              <a:extLst>
                <a:ext uri="{63B3BB69-23CF-44E3-9099-C40C66FF867C}">
                  <a14:compatExt spid="_x0000_s3453"/>
                </a:ext>
                <a:ext uri="{FF2B5EF4-FFF2-40B4-BE49-F238E27FC236}">
                  <a16:creationId xmlns:a16="http://schemas.microsoft.com/office/drawing/2014/main" id="{00000000-0008-0000-0400-00007D0D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781050</xdr:colOff>
          <xdr:row>86</xdr:row>
          <xdr:rowOff>161925</xdr:rowOff>
        </xdr:from>
        <xdr:to>
          <xdr:col>3</xdr:col>
          <xdr:colOff>9525</xdr:colOff>
          <xdr:row>87</xdr:row>
          <xdr:rowOff>190500</xdr:rowOff>
        </xdr:to>
        <xdr:sp macro="" textlink="">
          <xdr:nvSpPr>
            <xdr:cNvPr id="3454" name="Drop Down 382" hidden="1">
              <a:extLst>
                <a:ext uri="{63B3BB69-23CF-44E3-9099-C40C66FF867C}">
                  <a14:compatExt spid="_x0000_s3454"/>
                </a:ext>
                <a:ext uri="{FF2B5EF4-FFF2-40B4-BE49-F238E27FC236}">
                  <a16:creationId xmlns:a16="http://schemas.microsoft.com/office/drawing/2014/main" id="{00000000-0008-0000-0400-00007E0D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762000</xdr:colOff>
          <xdr:row>89</xdr:row>
          <xdr:rowOff>171450</xdr:rowOff>
        </xdr:from>
        <xdr:to>
          <xdr:col>2</xdr:col>
          <xdr:colOff>542925</xdr:colOff>
          <xdr:row>90</xdr:row>
          <xdr:rowOff>209550</xdr:rowOff>
        </xdr:to>
        <xdr:sp macro="" textlink="">
          <xdr:nvSpPr>
            <xdr:cNvPr id="3455" name="Drop Down 383" hidden="1">
              <a:extLst>
                <a:ext uri="{63B3BB69-23CF-44E3-9099-C40C66FF867C}">
                  <a14:compatExt spid="_x0000_s3455"/>
                </a:ext>
                <a:ext uri="{FF2B5EF4-FFF2-40B4-BE49-F238E27FC236}">
                  <a16:creationId xmlns:a16="http://schemas.microsoft.com/office/drawing/2014/main" id="{00000000-0008-0000-0400-00007F0D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781050</xdr:colOff>
          <xdr:row>92</xdr:row>
          <xdr:rowOff>171450</xdr:rowOff>
        </xdr:from>
        <xdr:to>
          <xdr:col>3</xdr:col>
          <xdr:colOff>9525</xdr:colOff>
          <xdr:row>93</xdr:row>
          <xdr:rowOff>209550</xdr:rowOff>
        </xdr:to>
        <xdr:sp macro="" textlink="">
          <xdr:nvSpPr>
            <xdr:cNvPr id="3456" name="Drop Down 384" hidden="1">
              <a:extLst>
                <a:ext uri="{63B3BB69-23CF-44E3-9099-C40C66FF867C}">
                  <a14:compatExt spid="_x0000_s3456"/>
                </a:ext>
                <a:ext uri="{FF2B5EF4-FFF2-40B4-BE49-F238E27FC236}">
                  <a16:creationId xmlns:a16="http://schemas.microsoft.com/office/drawing/2014/main" id="{00000000-0008-0000-0400-0000800D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781050</xdr:colOff>
          <xdr:row>95</xdr:row>
          <xdr:rowOff>152400</xdr:rowOff>
        </xdr:from>
        <xdr:to>
          <xdr:col>3</xdr:col>
          <xdr:colOff>9525</xdr:colOff>
          <xdr:row>96</xdr:row>
          <xdr:rowOff>180975</xdr:rowOff>
        </xdr:to>
        <xdr:sp macro="" textlink="">
          <xdr:nvSpPr>
            <xdr:cNvPr id="3457" name="Drop Down 385" hidden="1">
              <a:extLst>
                <a:ext uri="{63B3BB69-23CF-44E3-9099-C40C66FF867C}">
                  <a14:compatExt spid="_x0000_s3457"/>
                </a:ext>
                <a:ext uri="{FF2B5EF4-FFF2-40B4-BE49-F238E27FC236}">
                  <a16:creationId xmlns:a16="http://schemas.microsoft.com/office/drawing/2014/main" id="{00000000-0008-0000-0400-0000810D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762000</xdr:colOff>
          <xdr:row>98</xdr:row>
          <xdr:rowOff>190500</xdr:rowOff>
        </xdr:from>
        <xdr:to>
          <xdr:col>2</xdr:col>
          <xdr:colOff>533400</xdr:colOff>
          <xdr:row>99</xdr:row>
          <xdr:rowOff>209550</xdr:rowOff>
        </xdr:to>
        <xdr:sp macro="" textlink="">
          <xdr:nvSpPr>
            <xdr:cNvPr id="3458" name="Drop Down 386" hidden="1">
              <a:extLst>
                <a:ext uri="{63B3BB69-23CF-44E3-9099-C40C66FF867C}">
                  <a14:compatExt spid="_x0000_s3458"/>
                </a:ext>
                <a:ext uri="{FF2B5EF4-FFF2-40B4-BE49-F238E27FC236}">
                  <a16:creationId xmlns:a16="http://schemas.microsoft.com/office/drawing/2014/main" id="{00000000-0008-0000-0400-0000820D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742950</xdr:colOff>
          <xdr:row>101</xdr:row>
          <xdr:rowOff>152400</xdr:rowOff>
        </xdr:from>
        <xdr:to>
          <xdr:col>2</xdr:col>
          <xdr:colOff>523875</xdr:colOff>
          <xdr:row>102</xdr:row>
          <xdr:rowOff>180975</xdr:rowOff>
        </xdr:to>
        <xdr:sp macro="" textlink="">
          <xdr:nvSpPr>
            <xdr:cNvPr id="3459" name="Drop Down 387" hidden="1">
              <a:extLst>
                <a:ext uri="{63B3BB69-23CF-44E3-9099-C40C66FF867C}">
                  <a14:compatExt spid="_x0000_s3459"/>
                </a:ext>
                <a:ext uri="{FF2B5EF4-FFF2-40B4-BE49-F238E27FC236}">
                  <a16:creationId xmlns:a16="http://schemas.microsoft.com/office/drawing/2014/main" id="{00000000-0008-0000-0400-0000830D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771525</xdr:colOff>
          <xdr:row>104</xdr:row>
          <xdr:rowOff>161925</xdr:rowOff>
        </xdr:from>
        <xdr:to>
          <xdr:col>3</xdr:col>
          <xdr:colOff>9525</xdr:colOff>
          <xdr:row>105</xdr:row>
          <xdr:rowOff>209550</xdr:rowOff>
        </xdr:to>
        <xdr:sp macro="" textlink="">
          <xdr:nvSpPr>
            <xdr:cNvPr id="3460" name="Drop Down 388" hidden="1">
              <a:extLst>
                <a:ext uri="{63B3BB69-23CF-44E3-9099-C40C66FF867C}">
                  <a14:compatExt spid="_x0000_s3460"/>
                </a:ext>
                <a:ext uri="{FF2B5EF4-FFF2-40B4-BE49-F238E27FC236}">
                  <a16:creationId xmlns:a16="http://schemas.microsoft.com/office/drawing/2014/main" id="{00000000-0008-0000-0400-0000840D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771525</xdr:colOff>
          <xdr:row>107</xdr:row>
          <xdr:rowOff>190500</xdr:rowOff>
        </xdr:from>
        <xdr:to>
          <xdr:col>3</xdr:col>
          <xdr:colOff>9525</xdr:colOff>
          <xdr:row>109</xdr:row>
          <xdr:rowOff>0</xdr:rowOff>
        </xdr:to>
        <xdr:sp macro="" textlink="">
          <xdr:nvSpPr>
            <xdr:cNvPr id="3461" name="Drop Down 389" hidden="1">
              <a:extLst>
                <a:ext uri="{63B3BB69-23CF-44E3-9099-C40C66FF867C}">
                  <a14:compatExt spid="_x0000_s3461"/>
                </a:ext>
                <a:ext uri="{FF2B5EF4-FFF2-40B4-BE49-F238E27FC236}">
                  <a16:creationId xmlns:a16="http://schemas.microsoft.com/office/drawing/2014/main" id="{00000000-0008-0000-0400-0000850D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771525</xdr:colOff>
          <xdr:row>110</xdr:row>
          <xdr:rowOff>190500</xdr:rowOff>
        </xdr:from>
        <xdr:to>
          <xdr:col>3</xdr:col>
          <xdr:colOff>9525</xdr:colOff>
          <xdr:row>111</xdr:row>
          <xdr:rowOff>219075</xdr:rowOff>
        </xdr:to>
        <xdr:sp macro="" textlink="">
          <xdr:nvSpPr>
            <xdr:cNvPr id="3462" name="Drop Down 390" hidden="1">
              <a:extLst>
                <a:ext uri="{63B3BB69-23CF-44E3-9099-C40C66FF867C}">
                  <a14:compatExt spid="_x0000_s3462"/>
                </a:ext>
                <a:ext uri="{FF2B5EF4-FFF2-40B4-BE49-F238E27FC236}">
                  <a16:creationId xmlns:a16="http://schemas.microsoft.com/office/drawing/2014/main" id="{00000000-0008-0000-0400-0000860D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781050</xdr:colOff>
          <xdr:row>113</xdr:row>
          <xdr:rowOff>142875</xdr:rowOff>
        </xdr:from>
        <xdr:to>
          <xdr:col>3</xdr:col>
          <xdr:colOff>9525</xdr:colOff>
          <xdr:row>114</xdr:row>
          <xdr:rowOff>180975</xdr:rowOff>
        </xdr:to>
        <xdr:sp macro="" textlink="">
          <xdr:nvSpPr>
            <xdr:cNvPr id="3463" name="Drop Down 391" hidden="1">
              <a:extLst>
                <a:ext uri="{63B3BB69-23CF-44E3-9099-C40C66FF867C}">
                  <a14:compatExt spid="_x0000_s3463"/>
                </a:ext>
                <a:ext uri="{FF2B5EF4-FFF2-40B4-BE49-F238E27FC236}">
                  <a16:creationId xmlns:a16="http://schemas.microsoft.com/office/drawing/2014/main" id="{00000000-0008-0000-0400-0000870D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781050</xdr:colOff>
          <xdr:row>116</xdr:row>
          <xdr:rowOff>171450</xdr:rowOff>
        </xdr:from>
        <xdr:to>
          <xdr:col>3</xdr:col>
          <xdr:colOff>9525</xdr:colOff>
          <xdr:row>117</xdr:row>
          <xdr:rowOff>219075</xdr:rowOff>
        </xdr:to>
        <xdr:sp macro="" textlink="">
          <xdr:nvSpPr>
            <xdr:cNvPr id="3464" name="Drop Down 392" hidden="1">
              <a:extLst>
                <a:ext uri="{63B3BB69-23CF-44E3-9099-C40C66FF867C}">
                  <a14:compatExt spid="_x0000_s3464"/>
                </a:ext>
                <a:ext uri="{FF2B5EF4-FFF2-40B4-BE49-F238E27FC236}">
                  <a16:creationId xmlns:a16="http://schemas.microsoft.com/office/drawing/2014/main" id="{00000000-0008-0000-0400-0000880D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762000</xdr:colOff>
          <xdr:row>119</xdr:row>
          <xdr:rowOff>180975</xdr:rowOff>
        </xdr:from>
        <xdr:to>
          <xdr:col>2</xdr:col>
          <xdr:colOff>542925</xdr:colOff>
          <xdr:row>120</xdr:row>
          <xdr:rowOff>209550</xdr:rowOff>
        </xdr:to>
        <xdr:sp macro="" textlink="">
          <xdr:nvSpPr>
            <xdr:cNvPr id="3465" name="Drop Down 393" hidden="1">
              <a:extLst>
                <a:ext uri="{63B3BB69-23CF-44E3-9099-C40C66FF867C}">
                  <a14:compatExt spid="_x0000_s3465"/>
                </a:ext>
                <a:ext uri="{FF2B5EF4-FFF2-40B4-BE49-F238E27FC236}">
                  <a16:creationId xmlns:a16="http://schemas.microsoft.com/office/drawing/2014/main" id="{00000000-0008-0000-0400-0000890D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771525</xdr:colOff>
          <xdr:row>122</xdr:row>
          <xdr:rowOff>161925</xdr:rowOff>
        </xdr:from>
        <xdr:to>
          <xdr:col>3</xdr:col>
          <xdr:colOff>9525</xdr:colOff>
          <xdr:row>123</xdr:row>
          <xdr:rowOff>200025</xdr:rowOff>
        </xdr:to>
        <xdr:sp macro="" textlink="">
          <xdr:nvSpPr>
            <xdr:cNvPr id="3466" name="Drop Down 394" hidden="1">
              <a:extLst>
                <a:ext uri="{63B3BB69-23CF-44E3-9099-C40C66FF867C}">
                  <a14:compatExt spid="_x0000_s3466"/>
                </a:ext>
                <a:ext uri="{FF2B5EF4-FFF2-40B4-BE49-F238E27FC236}">
                  <a16:creationId xmlns:a16="http://schemas.microsoft.com/office/drawing/2014/main" id="{00000000-0008-0000-0400-00008A0D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771525</xdr:colOff>
          <xdr:row>125</xdr:row>
          <xdr:rowOff>152400</xdr:rowOff>
        </xdr:from>
        <xdr:to>
          <xdr:col>3</xdr:col>
          <xdr:colOff>9525</xdr:colOff>
          <xdr:row>126</xdr:row>
          <xdr:rowOff>190500</xdr:rowOff>
        </xdr:to>
        <xdr:sp macro="" textlink="">
          <xdr:nvSpPr>
            <xdr:cNvPr id="3467" name="Drop Down 395" hidden="1">
              <a:extLst>
                <a:ext uri="{63B3BB69-23CF-44E3-9099-C40C66FF867C}">
                  <a14:compatExt spid="_x0000_s3467"/>
                </a:ext>
                <a:ext uri="{FF2B5EF4-FFF2-40B4-BE49-F238E27FC236}">
                  <a16:creationId xmlns:a16="http://schemas.microsoft.com/office/drawing/2014/main" id="{00000000-0008-0000-0400-00008B0D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771525</xdr:colOff>
          <xdr:row>128</xdr:row>
          <xdr:rowOff>171450</xdr:rowOff>
        </xdr:from>
        <xdr:to>
          <xdr:col>2</xdr:col>
          <xdr:colOff>542925</xdr:colOff>
          <xdr:row>129</xdr:row>
          <xdr:rowOff>209550</xdr:rowOff>
        </xdr:to>
        <xdr:sp macro="" textlink="">
          <xdr:nvSpPr>
            <xdr:cNvPr id="3468" name="Drop Down 396" hidden="1">
              <a:extLst>
                <a:ext uri="{63B3BB69-23CF-44E3-9099-C40C66FF867C}">
                  <a14:compatExt spid="_x0000_s3468"/>
                </a:ext>
                <a:ext uri="{FF2B5EF4-FFF2-40B4-BE49-F238E27FC236}">
                  <a16:creationId xmlns:a16="http://schemas.microsoft.com/office/drawing/2014/main" id="{00000000-0008-0000-0400-00008C0D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781050</xdr:colOff>
          <xdr:row>131</xdr:row>
          <xdr:rowOff>142875</xdr:rowOff>
        </xdr:from>
        <xdr:to>
          <xdr:col>3</xdr:col>
          <xdr:colOff>9525</xdr:colOff>
          <xdr:row>132</xdr:row>
          <xdr:rowOff>190500</xdr:rowOff>
        </xdr:to>
        <xdr:sp macro="" textlink="">
          <xdr:nvSpPr>
            <xdr:cNvPr id="3469" name="Drop Down 397" hidden="1">
              <a:extLst>
                <a:ext uri="{63B3BB69-23CF-44E3-9099-C40C66FF867C}">
                  <a14:compatExt spid="_x0000_s3469"/>
                </a:ext>
                <a:ext uri="{FF2B5EF4-FFF2-40B4-BE49-F238E27FC236}">
                  <a16:creationId xmlns:a16="http://schemas.microsoft.com/office/drawing/2014/main" id="{00000000-0008-0000-0400-00008D0D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752475</xdr:colOff>
          <xdr:row>134</xdr:row>
          <xdr:rowOff>180975</xdr:rowOff>
        </xdr:from>
        <xdr:to>
          <xdr:col>2</xdr:col>
          <xdr:colOff>533400</xdr:colOff>
          <xdr:row>135</xdr:row>
          <xdr:rowOff>209550</xdr:rowOff>
        </xdr:to>
        <xdr:sp macro="" textlink="">
          <xdr:nvSpPr>
            <xdr:cNvPr id="3470" name="Drop Down 398" hidden="1">
              <a:extLst>
                <a:ext uri="{63B3BB69-23CF-44E3-9099-C40C66FF867C}">
                  <a14:compatExt spid="_x0000_s3470"/>
                </a:ext>
                <a:ext uri="{FF2B5EF4-FFF2-40B4-BE49-F238E27FC236}">
                  <a16:creationId xmlns:a16="http://schemas.microsoft.com/office/drawing/2014/main" id="{00000000-0008-0000-0400-00008E0D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771525</xdr:colOff>
          <xdr:row>137</xdr:row>
          <xdr:rowOff>152400</xdr:rowOff>
        </xdr:from>
        <xdr:to>
          <xdr:col>3</xdr:col>
          <xdr:colOff>9525</xdr:colOff>
          <xdr:row>138</xdr:row>
          <xdr:rowOff>190500</xdr:rowOff>
        </xdr:to>
        <xdr:sp macro="" textlink="">
          <xdr:nvSpPr>
            <xdr:cNvPr id="3471" name="Drop Down 399" hidden="1">
              <a:extLst>
                <a:ext uri="{63B3BB69-23CF-44E3-9099-C40C66FF867C}">
                  <a14:compatExt spid="_x0000_s3471"/>
                </a:ext>
                <a:ext uri="{FF2B5EF4-FFF2-40B4-BE49-F238E27FC236}">
                  <a16:creationId xmlns:a16="http://schemas.microsoft.com/office/drawing/2014/main" id="{00000000-0008-0000-0400-00008F0D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752475</xdr:colOff>
          <xdr:row>140</xdr:row>
          <xdr:rowOff>152400</xdr:rowOff>
        </xdr:from>
        <xdr:to>
          <xdr:col>2</xdr:col>
          <xdr:colOff>533400</xdr:colOff>
          <xdr:row>141</xdr:row>
          <xdr:rowOff>190500</xdr:rowOff>
        </xdr:to>
        <xdr:sp macro="" textlink="">
          <xdr:nvSpPr>
            <xdr:cNvPr id="3472" name="Drop Down 400" hidden="1">
              <a:extLst>
                <a:ext uri="{63B3BB69-23CF-44E3-9099-C40C66FF867C}">
                  <a14:compatExt spid="_x0000_s3472"/>
                </a:ext>
                <a:ext uri="{FF2B5EF4-FFF2-40B4-BE49-F238E27FC236}">
                  <a16:creationId xmlns:a16="http://schemas.microsoft.com/office/drawing/2014/main" id="{00000000-0008-0000-0400-0000900D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762000</xdr:colOff>
          <xdr:row>143</xdr:row>
          <xdr:rowOff>171450</xdr:rowOff>
        </xdr:from>
        <xdr:to>
          <xdr:col>2</xdr:col>
          <xdr:colOff>533400</xdr:colOff>
          <xdr:row>144</xdr:row>
          <xdr:rowOff>209550</xdr:rowOff>
        </xdr:to>
        <xdr:sp macro="" textlink="">
          <xdr:nvSpPr>
            <xdr:cNvPr id="3473" name="Drop Down 401" hidden="1">
              <a:extLst>
                <a:ext uri="{63B3BB69-23CF-44E3-9099-C40C66FF867C}">
                  <a14:compatExt spid="_x0000_s3473"/>
                </a:ext>
                <a:ext uri="{FF2B5EF4-FFF2-40B4-BE49-F238E27FC236}">
                  <a16:creationId xmlns:a16="http://schemas.microsoft.com/office/drawing/2014/main" id="{00000000-0008-0000-0400-0000910D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771525</xdr:colOff>
          <xdr:row>146</xdr:row>
          <xdr:rowOff>161925</xdr:rowOff>
        </xdr:from>
        <xdr:to>
          <xdr:col>3</xdr:col>
          <xdr:colOff>0</xdr:colOff>
          <xdr:row>147</xdr:row>
          <xdr:rowOff>200025</xdr:rowOff>
        </xdr:to>
        <xdr:sp macro="" textlink="">
          <xdr:nvSpPr>
            <xdr:cNvPr id="3474" name="Drop Down 402" hidden="1">
              <a:extLst>
                <a:ext uri="{63B3BB69-23CF-44E3-9099-C40C66FF867C}">
                  <a14:compatExt spid="_x0000_s3474"/>
                </a:ext>
                <a:ext uri="{FF2B5EF4-FFF2-40B4-BE49-F238E27FC236}">
                  <a16:creationId xmlns:a16="http://schemas.microsoft.com/office/drawing/2014/main" id="{00000000-0008-0000-0400-0000920D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781050</xdr:colOff>
          <xdr:row>149</xdr:row>
          <xdr:rowOff>180975</xdr:rowOff>
        </xdr:from>
        <xdr:to>
          <xdr:col>3</xdr:col>
          <xdr:colOff>9525</xdr:colOff>
          <xdr:row>150</xdr:row>
          <xdr:rowOff>219075</xdr:rowOff>
        </xdr:to>
        <xdr:sp macro="" textlink="">
          <xdr:nvSpPr>
            <xdr:cNvPr id="3475" name="Drop Down 403" hidden="1">
              <a:extLst>
                <a:ext uri="{63B3BB69-23CF-44E3-9099-C40C66FF867C}">
                  <a14:compatExt spid="_x0000_s3475"/>
                </a:ext>
                <a:ext uri="{FF2B5EF4-FFF2-40B4-BE49-F238E27FC236}">
                  <a16:creationId xmlns:a16="http://schemas.microsoft.com/office/drawing/2014/main" id="{00000000-0008-0000-0400-0000930D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762000</xdr:colOff>
          <xdr:row>152</xdr:row>
          <xdr:rowOff>142875</xdr:rowOff>
        </xdr:from>
        <xdr:to>
          <xdr:col>2</xdr:col>
          <xdr:colOff>542925</xdr:colOff>
          <xdr:row>153</xdr:row>
          <xdr:rowOff>180975</xdr:rowOff>
        </xdr:to>
        <xdr:sp macro="" textlink="">
          <xdr:nvSpPr>
            <xdr:cNvPr id="3476" name="Drop Down 404" hidden="1">
              <a:extLst>
                <a:ext uri="{63B3BB69-23CF-44E3-9099-C40C66FF867C}">
                  <a14:compatExt spid="_x0000_s3476"/>
                </a:ext>
                <a:ext uri="{FF2B5EF4-FFF2-40B4-BE49-F238E27FC236}">
                  <a16:creationId xmlns:a16="http://schemas.microsoft.com/office/drawing/2014/main" id="{00000000-0008-0000-0400-0000940D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752475</xdr:colOff>
          <xdr:row>155</xdr:row>
          <xdr:rowOff>171450</xdr:rowOff>
        </xdr:from>
        <xdr:to>
          <xdr:col>2</xdr:col>
          <xdr:colOff>533400</xdr:colOff>
          <xdr:row>156</xdr:row>
          <xdr:rowOff>209550</xdr:rowOff>
        </xdr:to>
        <xdr:sp macro="" textlink="">
          <xdr:nvSpPr>
            <xdr:cNvPr id="3477" name="Drop Down 405" hidden="1">
              <a:extLst>
                <a:ext uri="{63B3BB69-23CF-44E3-9099-C40C66FF867C}">
                  <a14:compatExt spid="_x0000_s3477"/>
                </a:ext>
                <a:ext uri="{FF2B5EF4-FFF2-40B4-BE49-F238E27FC236}">
                  <a16:creationId xmlns:a16="http://schemas.microsoft.com/office/drawing/2014/main" id="{00000000-0008-0000-0400-0000950D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762000</xdr:colOff>
          <xdr:row>158</xdr:row>
          <xdr:rowOff>171450</xdr:rowOff>
        </xdr:from>
        <xdr:to>
          <xdr:col>2</xdr:col>
          <xdr:colOff>533400</xdr:colOff>
          <xdr:row>159</xdr:row>
          <xdr:rowOff>200025</xdr:rowOff>
        </xdr:to>
        <xdr:sp macro="" textlink="">
          <xdr:nvSpPr>
            <xdr:cNvPr id="3478" name="Drop Down 406" hidden="1">
              <a:extLst>
                <a:ext uri="{63B3BB69-23CF-44E3-9099-C40C66FF867C}">
                  <a14:compatExt spid="_x0000_s3478"/>
                </a:ext>
                <a:ext uri="{FF2B5EF4-FFF2-40B4-BE49-F238E27FC236}">
                  <a16:creationId xmlns:a16="http://schemas.microsoft.com/office/drawing/2014/main" id="{00000000-0008-0000-0400-0000960D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762000</xdr:colOff>
          <xdr:row>161</xdr:row>
          <xdr:rowOff>161925</xdr:rowOff>
        </xdr:from>
        <xdr:to>
          <xdr:col>2</xdr:col>
          <xdr:colOff>542925</xdr:colOff>
          <xdr:row>162</xdr:row>
          <xdr:rowOff>200025</xdr:rowOff>
        </xdr:to>
        <xdr:sp macro="" textlink="">
          <xdr:nvSpPr>
            <xdr:cNvPr id="3479" name="Drop Down 407" hidden="1">
              <a:extLst>
                <a:ext uri="{63B3BB69-23CF-44E3-9099-C40C66FF867C}">
                  <a14:compatExt spid="_x0000_s3479"/>
                </a:ext>
                <a:ext uri="{FF2B5EF4-FFF2-40B4-BE49-F238E27FC236}">
                  <a16:creationId xmlns:a16="http://schemas.microsoft.com/office/drawing/2014/main" id="{00000000-0008-0000-0400-0000970D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762000</xdr:colOff>
          <xdr:row>26</xdr:row>
          <xdr:rowOff>161925</xdr:rowOff>
        </xdr:from>
        <xdr:to>
          <xdr:col>2</xdr:col>
          <xdr:colOff>542925</xdr:colOff>
          <xdr:row>27</xdr:row>
          <xdr:rowOff>200025</xdr:rowOff>
        </xdr:to>
        <xdr:sp macro="" textlink="">
          <xdr:nvSpPr>
            <xdr:cNvPr id="3480" name="Drop Down 408" hidden="1">
              <a:extLst>
                <a:ext uri="{63B3BB69-23CF-44E3-9099-C40C66FF867C}">
                  <a14:compatExt spid="_x0000_s3480"/>
                </a:ext>
                <a:ext uri="{FF2B5EF4-FFF2-40B4-BE49-F238E27FC236}">
                  <a16:creationId xmlns:a16="http://schemas.microsoft.com/office/drawing/2014/main" id="{00000000-0008-0000-0400-0000980D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762000</xdr:colOff>
          <xdr:row>20</xdr:row>
          <xdr:rowOff>171450</xdr:rowOff>
        </xdr:from>
        <xdr:to>
          <xdr:col>2</xdr:col>
          <xdr:colOff>542925</xdr:colOff>
          <xdr:row>21</xdr:row>
          <xdr:rowOff>219075</xdr:rowOff>
        </xdr:to>
        <xdr:sp macro="" textlink="">
          <xdr:nvSpPr>
            <xdr:cNvPr id="3484" name="Drop Down 412" hidden="1">
              <a:extLst>
                <a:ext uri="{63B3BB69-23CF-44E3-9099-C40C66FF867C}">
                  <a14:compatExt spid="_x0000_s3484"/>
                </a:ext>
                <a:ext uri="{FF2B5EF4-FFF2-40B4-BE49-F238E27FC236}">
                  <a16:creationId xmlns:a16="http://schemas.microsoft.com/office/drawing/2014/main" id="{00000000-0008-0000-0400-00009C0D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762000</xdr:colOff>
          <xdr:row>20</xdr:row>
          <xdr:rowOff>171450</xdr:rowOff>
        </xdr:from>
        <xdr:to>
          <xdr:col>2</xdr:col>
          <xdr:colOff>542925</xdr:colOff>
          <xdr:row>21</xdr:row>
          <xdr:rowOff>219075</xdr:rowOff>
        </xdr:to>
        <xdr:sp macro="" textlink="">
          <xdr:nvSpPr>
            <xdr:cNvPr id="3486" name="Drop Down 414" hidden="1">
              <a:extLst>
                <a:ext uri="{63B3BB69-23CF-44E3-9099-C40C66FF867C}">
                  <a14:compatExt spid="_x0000_s3486"/>
                </a:ext>
                <a:ext uri="{FF2B5EF4-FFF2-40B4-BE49-F238E27FC236}">
                  <a16:creationId xmlns:a16="http://schemas.microsoft.com/office/drawing/2014/main" id="{00000000-0008-0000-0400-00009E0D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762000</xdr:colOff>
          <xdr:row>29</xdr:row>
          <xdr:rowOff>161925</xdr:rowOff>
        </xdr:from>
        <xdr:to>
          <xdr:col>2</xdr:col>
          <xdr:colOff>542925</xdr:colOff>
          <xdr:row>30</xdr:row>
          <xdr:rowOff>200025</xdr:rowOff>
        </xdr:to>
        <xdr:sp macro="" textlink="">
          <xdr:nvSpPr>
            <xdr:cNvPr id="3488" name="Drop Down 416" hidden="1">
              <a:extLst>
                <a:ext uri="{63B3BB69-23CF-44E3-9099-C40C66FF867C}">
                  <a14:compatExt spid="_x0000_s3488"/>
                </a:ext>
                <a:ext uri="{FF2B5EF4-FFF2-40B4-BE49-F238E27FC236}">
                  <a16:creationId xmlns:a16="http://schemas.microsoft.com/office/drawing/2014/main" id="{00000000-0008-0000-0400-0000A00D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762000</xdr:colOff>
          <xdr:row>17</xdr:row>
          <xdr:rowOff>180975</xdr:rowOff>
        </xdr:from>
        <xdr:to>
          <xdr:col>2</xdr:col>
          <xdr:colOff>542925</xdr:colOff>
          <xdr:row>18</xdr:row>
          <xdr:rowOff>219075</xdr:rowOff>
        </xdr:to>
        <xdr:sp macro="" textlink="">
          <xdr:nvSpPr>
            <xdr:cNvPr id="3498" name="Drop Down 426" hidden="1">
              <a:extLst>
                <a:ext uri="{63B3BB69-23CF-44E3-9099-C40C66FF867C}">
                  <a14:compatExt spid="_x0000_s3498"/>
                </a:ext>
                <a:ext uri="{FF2B5EF4-FFF2-40B4-BE49-F238E27FC236}">
                  <a16:creationId xmlns:a16="http://schemas.microsoft.com/office/drawing/2014/main" id="{00000000-0008-0000-0400-0000AA0D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762000</xdr:colOff>
          <xdr:row>17</xdr:row>
          <xdr:rowOff>180975</xdr:rowOff>
        </xdr:from>
        <xdr:to>
          <xdr:col>2</xdr:col>
          <xdr:colOff>542925</xdr:colOff>
          <xdr:row>18</xdr:row>
          <xdr:rowOff>219075</xdr:rowOff>
        </xdr:to>
        <xdr:sp macro="" textlink="">
          <xdr:nvSpPr>
            <xdr:cNvPr id="3500" name="Drop Down 428" hidden="1">
              <a:extLst>
                <a:ext uri="{63B3BB69-23CF-44E3-9099-C40C66FF867C}">
                  <a14:compatExt spid="_x0000_s3500"/>
                </a:ext>
                <a:ext uri="{FF2B5EF4-FFF2-40B4-BE49-F238E27FC236}">
                  <a16:creationId xmlns:a16="http://schemas.microsoft.com/office/drawing/2014/main" id="{00000000-0008-0000-0400-0000AC0D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762000</xdr:colOff>
          <xdr:row>17</xdr:row>
          <xdr:rowOff>180975</xdr:rowOff>
        </xdr:from>
        <xdr:to>
          <xdr:col>2</xdr:col>
          <xdr:colOff>542925</xdr:colOff>
          <xdr:row>18</xdr:row>
          <xdr:rowOff>219075</xdr:rowOff>
        </xdr:to>
        <xdr:sp macro="" textlink="">
          <xdr:nvSpPr>
            <xdr:cNvPr id="3502" name="Drop Down 430" hidden="1">
              <a:extLst>
                <a:ext uri="{63B3BB69-23CF-44E3-9099-C40C66FF867C}">
                  <a14:compatExt spid="_x0000_s3502"/>
                </a:ext>
                <a:ext uri="{FF2B5EF4-FFF2-40B4-BE49-F238E27FC236}">
                  <a16:creationId xmlns:a16="http://schemas.microsoft.com/office/drawing/2014/main" id="{00000000-0008-0000-0400-0000AE0D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771525</xdr:colOff>
          <xdr:row>26</xdr:row>
          <xdr:rowOff>152400</xdr:rowOff>
        </xdr:from>
        <xdr:to>
          <xdr:col>2</xdr:col>
          <xdr:colOff>542925</xdr:colOff>
          <xdr:row>27</xdr:row>
          <xdr:rowOff>180975</xdr:rowOff>
        </xdr:to>
        <xdr:sp macro="" textlink="">
          <xdr:nvSpPr>
            <xdr:cNvPr id="3512" name="Drop Down 440" hidden="1">
              <a:extLst>
                <a:ext uri="{63B3BB69-23CF-44E3-9099-C40C66FF867C}">
                  <a14:compatExt spid="_x0000_s3512"/>
                </a:ext>
                <a:ext uri="{FF2B5EF4-FFF2-40B4-BE49-F238E27FC236}">
                  <a16:creationId xmlns:a16="http://schemas.microsoft.com/office/drawing/2014/main" id="{00000000-0008-0000-0400-0000B80D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762000</xdr:colOff>
          <xdr:row>26</xdr:row>
          <xdr:rowOff>161925</xdr:rowOff>
        </xdr:from>
        <xdr:to>
          <xdr:col>2</xdr:col>
          <xdr:colOff>542925</xdr:colOff>
          <xdr:row>27</xdr:row>
          <xdr:rowOff>200025</xdr:rowOff>
        </xdr:to>
        <xdr:sp macro="" textlink="">
          <xdr:nvSpPr>
            <xdr:cNvPr id="3514" name="Drop Down 442" hidden="1">
              <a:extLst>
                <a:ext uri="{63B3BB69-23CF-44E3-9099-C40C66FF867C}">
                  <a14:compatExt spid="_x0000_s3514"/>
                </a:ext>
                <a:ext uri="{FF2B5EF4-FFF2-40B4-BE49-F238E27FC236}">
                  <a16:creationId xmlns:a16="http://schemas.microsoft.com/office/drawing/2014/main" id="{00000000-0008-0000-0400-0000BA0D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771525</xdr:colOff>
          <xdr:row>26</xdr:row>
          <xdr:rowOff>161925</xdr:rowOff>
        </xdr:from>
        <xdr:to>
          <xdr:col>2</xdr:col>
          <xdr:colOff>542925</xdr:colOff>
          <xdr:row>27</xdr:row>
          <xdr:rowOff>200025</xdr:rowOff>
        </xdr:to>
        <xdr:sp macro="" textlink="">
          <xdr:nvSpPr>
            <xdr:cNvPr id="3516" name="Drop Down 444" hidden="1">
              <a:extLst>
                <a:ext uri="{63B3BB69-23CF-44E3-9099-C40C66FF867C}">
                  <a14:compatExt spid="_x0000_s3516"/>
                </a:ext>
                <a:ext uri="{FF2B5EF4-FFF2-40B4-BE49-F238E27FC236}">
                  <a16:creationId xmlns:a16="http://schemas.microsoft.com/office/drawing/2014/main" id="{00000000-0008-0000-0400-0000BC0D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762000</xdr:colOff>
          <xdr:row>26</xdr:row>
          <xdr:rowOff>161925</xdr:rowOff>
        </xdr:from>
        <xdr:to>
          <xdr:col>2</xdr:col>
          <xdr:colOff>542925</xdr:colOff>
          <xdr:row>27</xdr:row>
          <xdr:rowOff>200025</xdr:rowOff>
        </xdr:to>
        <xdr:sp macro="" textlink="">
          <xdr:nvSpPr>
            <xdr:cNvPr id="3518" name="Drop Down 446" hidden="1">
              <a:extLst>
                <a:ext uri="{63B3BB69-23CF-44E3-9099-C40C66FF867C}">
                  <a14:compatExt spid="_x0000_s3518"/>
                </a:ext>
                <a:ext uri="{FF2B5EF4-FFF2-40B4-BE49-F238E27FC236}">
                  <a16:creationId xmlns:a16="http://schemas.microsoft.com/office/drawing/2014/main" id="{00000000-0008-0000-0400-0000BE0D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771525</xdr:colOff>
          <xdr:row>23</xdr:row>
          <xdr:rowOff>161925</xdr:rowOff>
        </xdr:from>
        <xdr:to>
          <xdr:col>2</xdr:col>
          <xdr:colOff>542925</xdr:colOff>
          <xdr:row>24</xdr:row>
          <xdr:rowOff>209550</xdr:rowOff>
        </xdr:to>
        <xdr:sp macro="" textlink="">
          <xdr:nvSpPr>
            <xdr:cNvPr id="3520" name="Drop Down 448" hidden="1">
              <a:extLst>
                <a:ext uri="{63B3BB69-23CF-44E3-9099-C40C66FF867C}">
                  <a14:compatExt spid="_x0000_s3520"/>
                </a:ext>
                <a:ext uri="{FF2B5EF4-FFF2-40B4-BE49-F238E27FC236}">
                  <a16:creationId xmlns:a16="http://schemas.microsoft.com/office/drawing/2014/main" id="{00000000-0008-0000-0400-0000C00D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762000</xdr:colOff>
          <xdr:row>23</xdr:row>
          <xdr:rowOff>161925</xdr:rowOff>
        </xdr:from>
        <xdr:to>
          <xdr:col>2</xdr:col>
          <xdr:colOff>542925</xdr:colOff>
          <xdr:row>24</xdr:row>
          <xdr:rowOff>209550</xdr:rowOff>
        </xdr:to>
        <xdr:sp macro="" textlink="">
          <xdr:nvSpPr>
            <xdr:cNvPr id="3522" name="Drop Down 450" hidden="1">
              <a:extLst>
                <a:ext uri="{63B3BB69-23CF-44E3-9099-C40C66FF867C}">
                  <a14:compatExt spid="_x0000_s3522"/>
                </a:ext>
                <a:ext uri="{FF2B5EF4-FFF2-40B4-BE49-F238E27FC236}">
                  <a16:creationId xmlns:a16="http://schemas.microsoft.com/office/drawing/2014/main" id="{00000000-0008-0000-0400-0000C20D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771525</xdr:colOff>
          <xdr:row>23</xdr:row>
          <xdr:rowOff>152400</xdr:rowOff>
        </xdr:from>
        <xdr:to>
          <xdr:col>2</xdr:col>
          <xdr:colOff>542925</xdr:colOff>
          <xdr:row>24</xdr:row>
          <xdr:rowOff>190500</xdr:rowOff>
        </xdr:to>
        <xdr:sp macro="" textlink="">
          <xdr:nvSpPr>
            <xdr:cNvPr id="3524" name="Drop Down 452" hidden="1">
              <a:extLst>
                <a:ext uri="{63B3BB69-23CF-44E3-9099-C40C66FF867C}">
                  <a14:compatExt spid="_x0000_s3524"/>
                </a:ext>
                <a:ext uri="{FF2B5EF4-FFF2-40B4-BE49-F238E27FC236}">
                  <a16:creationId xmlns:a16="http://schemas.microsoft.com/office/drawing/2014/main" id="{00000000-0008-0000-0400-0000C40D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762000</xdr:colOff>
          <xdr:row>23</xdr:row>
          <xdr:rowOff>161925</xdr:rowOff>
        </xdr:from>
        <xdr:to>
          <xdr:col>2</xdr:col>
          <xdr:colOff>542925</xdr:colOff>
          <xdr:row>24</xdr:row>
          <xdr:rowOff>209550</xdr:rowOff>
        </xdr:to>
        <xdr:sp macro="" textlink="">
          <xdr:nvSpPr>
            <xdr:cNvPr id="3526" name="Drop Down 454" hidden="1">
              <a:extLst>
                <a:ext uri="{63B3BB69-23CF-44E3-9099-C40C66FF867C}">
                  <a14:compatExt spid="_x0000_s3526"/>
                </a:ext>
                <a:ext uri="{FF2B5EF4-FFF2-40B4-BE49-F238E27FC236}">
                  <a16:creationId xmlns:a16="http://schemas.microsoft.com/office/drawing/2014/main" id="{00000000-0008-0000-0400-0000C60D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771525</xdr:colOff>
          <xdr:row>23</xdr:row>
          <xdr:rowOff>161925</xdr:rowOff>
        </xdr:from>
        <xdr:to>
          <xdr:col>2</xdr:col>
          <xdr:colOff>542925</xdr:colOff>
          <xdr:row>24</xdr:row>
          <xdr:rowOff>209550</xdr:rowOff>
        </xdr:to>
        <xdr:sp macro="" textlink="">
          <xdr:nvSpPr>
            <xdr:cNvPr id="3528" name="Drop Down 456" hidden="1">
              <a:extLst>
                <a:ext uri="{63B3BB69-23CF-44E3-9099-C40C66FF867C}">
                  <a14:compatExt spid="_x0000_s3528"/>
                </a:ext>
                <a:ext uri="{FF2B5EF4-FFF2-40B4-BE49-F238E27FC236}">
                  <a16:creationId xmlns:a16="http://schemas.microsoft.com/office/drawing/2014/main" id="{00000000-0008-0000-0400-0000C80D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762000</xdr:colOff>
          <xdr:row>23</xdr:row>
          <xdr:rowOff>161925</xdr:rowOff>
        </xdr:from>
        <xdr:to>
          <xdr:col>2</xdr:col>
          <xdr:colOff>542925</xdr:colOff>
          <xdr:row>24</xdr:row>
          <xdr:rowOff>209550</xdr:rowOff>
        </xdr:to>
        <xdr:sp macro="" textlink="">
          <xdr:nvSpPr>
            <xdr:cNvPr id="3530" name="Drop Down 458" hidden="1">
              <a:extLst>
                <a:ext uri="{63B3BB69-23CF-44E3-9099-C40C66FF867C}">
                  <a14:compatExt spid="_x0000_s3530"/>
                </a:ext>
                <a:ext uri="{FF2B5EF4-FFF2-40B4-BE49-F238E27FC236}">
                  <a16:creationId xmlns:a16="http://schemas.microsoft.com/office/drawing/2014/main" id="{00000000-0008-0000-0400-0000CA0D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762000</xdr:colOff>
          <xdr:row>20</xdr:row>
          <xdr:rowOff>171450</xdr:rowOff>
        </xdr:from>
        <xdr:to>
          <xdr:col>2</xdr:col>
          <xdr:colOff>542925</xdr:colOff>
          <xdr:row>21</xdr:row>
          <xdr:rowOff>219075</xdr:rowOff>
        </xdr:to>
        <xdr:sp macro="" textlink="">
          <xdr:nvSpPr>
            <xdr:cNvPr id="3591" name="Drop Down 519" hidden="1">
              <a:extLst>
                <a:ext uri="{63B3BB69-23CF-44E3-9099-C40C66FF867C}">
                  <a14:compatExt spid="_x0000_s3591"/>
                </a:ext>
                <a:ext uri="{FF2B5EF4-FFF2-40B4-BE49-F238E27FC236}">
                  <a16:creationId xmlns:a16="http://schemas.microsoft.com/office/drawing/2014/main" id="{00000000-0008-0000-0400-0000070E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762000</xdr:colOff>
          <xdr:row>20</xdr:row>
          <xdr:rowOff>171450</xdr:rowOff>
        </xdr:from>
        <xdr:to>
          <xdr:col>2</xdr:col>
          <xdr:colOff>542925</xdr:colOff>
          <xdr:row>21</xdr:row>
          <xdr:rowOff>219075</xdr:rowOff>
        </xdr:to>
        <xdr:sp macro="" textlink="">
          <xdr:nvSpPr>
            <xdr:cNvPr id="3593" name="Drop Down 521" hidden="1">
              <a:extLst>
                <a:ext uri="{63B3BB69-23CF-44E3-9099-C40C66FF867C}">
                  <a14:compatExt spid="_x0000_s3593"/>
                </a:ext>
                <a:ext uri="{FF2B5EF4-FFF2-40B4-BE49-F238E27FC236}">
                  <a16:creationId xmlns:a16="http://schemas.microsoft.com/office/drawing/2014/main" id="{00000000-0008-0000-0400-0000090E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762000</xdr:colOff>
          <xdr:row>20</xdr:row>
          <xdr:rowOff>171450</xdr:rowOff>
        </xdr:from>
        <xdr:to>
          <xdr:col>2</xdr:col>
          <xdr:colOff>542925</xdr:colOff>
          <xdr:row>21</xdr:row>
          <xdr:rowOff>219075</xdr:rowOff>
        </xdr:to>
        <xdr:sp macro="" textlink="">
          <xdr:nvSpPr>
            <xdr:cNvPr id="3595" name="Drop Down 523" hidden="1">
              <a:extLst>
                <a:ext uri="{63B3BB69-23CF-44E3-9099-C40C66FF867C}">
                  <a14:compatExt spid="_x0000_s3595"/>
                </a:ext>
                <a:ext uri="{FF2B5EF4-FFF2-40B4-BE49-F238E27FC236}">
                  <a16:creationId xmlns:a16="http://schemas.microsoft.com/office/drawing/2014/main" id="{00000000-0008-0000-0400-00000B0E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1143000</xdr:colOff>
          <xdr:row>19</xdr:row>
          <xdr:rowOff>0</xdr:rowOff>
        </xdr:from>
        <xdr:to>
          <xdr:col>2</xdr:col>
          <xdr:colOff>533400</xdr:colOff>
          <xdr:row>20</xdr:row>
          <xdr:rowOff>19050</xdr:rowOff>
        </xdr:to>
        <xdr:sp macro="" textlink="">
          <xdr:nvSpPr>
            <xdr:cNvPr id="3596" name="Drop Down 524" hidden="1">
              <a:extLst>
                <a:ext uri="{63B3BB69-23CF-44E3-9099-C40C66FF867C}">
                  <a14:compatExt spid="_x0000_s3596"/>
                </a:ext>
                <a:ext uri="{FF2B5EF4-FFF2-40B4-BE49-F238E27FC236}">
                  <a16:creationId xmlns:a16="http://schemas.microsoft.com/office/drawing/2014/main" id="{00000000-0008-0000-0400-00000C0E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1143000</xdr:colOff>
          <xdr:row>13</xdr:row>
          <xdr:rowOff>19050</xdr:rowOff>
        </xdr:from>
        <xdr:to>
          <xdr:col>2</xdr:col>
          <xdr:colOff>533400</xdr:colOff>
          <xdr:row>14</xdr:row>
          <xdr:rowOff>28575</xdr:rowOff>
        </xdr:to>
        <xdr:sp macro="" textlink="">
          <xdr:nvSpPr>
            <xdr:cNvPr id="3651" name="Drop Down 579" hidden="1">
              <a:extLst>
                <a:ext uri="{63B3BB69-23CF-44E3-9099-C40C66FF867C}">
                  <a14:compatExt spid="_x0000_s3651"/>
                </a:ext>
                <a:ext uri="{FF2B5EF4-FFF2-40B4-BE49-F238E27FC236}">
                  <a16:creationId xmlns:a16="http://schemas.microsoft.com/office/drawing/2014/main" id="{00000000-0008-0000-0400-0000430E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1143000</xdr:colOff>
          <xdr:row>16</xdr:row>
          <xdr:rowOff>28575</xdr:rowOff>
        </xdr:from>
        <xdr:to>
          <xdr:col>2</xdr:col>
          <xdr:colOff>533400</xdr:colOff>
          <xdr:row>17</xdr:row>
          <xdr:rowOff>38100</xdr:rowOff>
        </xdr:to>
        <xdr:sp macro="" textlink="">
          <xdr:nvSpPr>
            <xdr:cNvPr id="3652" name="Drop Down 580" hidden="1">
              <a:extLst>
                <a:ext uri="{63B3BB69-23CF-44E3-9099-C40C66FF867C}">
                  <a14:compatExt spid="_x0000_s3652"/>
                </a:ext>
                <a:ext uri="{FF2B5EF4-FFF2-40B4-BE49-F238E27FC236}">
                  <a16:creationId xmlns:a16="http://schemas.microsoft.com/office/drawing/2014/main" id="{00000000-0008-0000-0400-0000440E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1133475</xdr:colOff>
          <xdr:row>22</xdr:row>
          <xdr:rowOff>9525</xdr:rowOff>
        </xdr:from>
        <xdr:to>
          <xdr:col>2</xdr:col>
          <xdr:colOff>523875</xdr:colOff>
          <xdr:row>23</xdr:row>
          <xdr:rowOff>9525</xdr:rowOff>
        </xdr:to>
        <xdr:sp macro="" textlink="">
          <xdr:nvSpPr>
            <xdr:cNvPr id="3653" name="Drop Down 581" hidden="1">
              <a:extLst>
                <a:ext uri="{63B3BB69-23CF-44E3-9099-C40C66FF867C}">
                  <a14:compatExt spid="_x0000_s3653"/>
                </a:ext>
                <a:ext uri="{FF2B5EF4-FFF2-40B4-BE49-F238E27FC236}">
                  <a16:creationId xmlns:a16="http://schemas.microsoft.com/office/drawing/2014/main" id="{00000000-0008-0000-0400-0000450E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1152525</xdr:colOff>
          <xdr:row>25</xdr:row>
          <xdr:rowOff>0</xdr:rowOff>
        </xdr:from>
        <xdr:to>
          <xdr:col>2</xdr:col>
          <xdr:colOff>542925</xdr:colOff>
          <xdr:row>26</xdr:row>
          <xdr:rowOff>9525</xdr:rowOff>
        </xdr:to>
        <xdr:sp macro="" textlink="">
          <xdr:nvSpPr>
            <xdr:cNvPr id="3654" name="Drop Down 582" hidden="1">
              <a:extLst>
                <a:ext uri="{63B3BB69-23CF-44E3-9099-C40C66FF867C}">
                  <a14:compatExt spid="_x0000_s3654"/>
                </a:ext>
                <a:ext uri="{FF2B5EF4-FFF2-40B4-BE49-F238E27FC236}">
                  <a16:creationId xmlns:a16="http://schemas.microsoft.com/office/drawing/2014/main" id="{00000000-0008-0000-0400-0000460E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1143000</xdr:colOff>
          <xdr:row>28</xdr:row>
          <xdr:rowOff>0</xdr:rowOff>
        </xdr:from>
        <xdr:to>
          <xdr:col>2</xdr:col>
          <xdr:colOff>533400</xdr:colOff>
          <xdr:row>29</xdr:row>
          <xdr:rowOff>9525</xdr:rowOff>
        </xdr:to>
        <xdr:sp macro="" textlink="">
          <xdr:nvSpPr>
            <xdr:cNvPr id="3655" name="Drop Down 583" hidden="1">
              <a:extLst>
                <a:ext uri="{63B3BB69-23CF-44E3-9099-C40C66FF867C}">
                  <a14:compatExt spid="_x0000_s3655"/>
                </a:ext>
                <a:ext uri="{FF2B5EF4-FFF2-40B4-BE49-F238E27FC236}">
                  <a16:creationId xmlns:a16="http://schemas.microsoft.com/office/drawing/2014/main" id="{00000000-0008-0000-0400-0000470E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1143000</xdr:colOff>
          <xdr:row>31</xdr:row>
          <xdr:rowOff>0</xdr:rowOff>
        </xdr:from>
        <xdr:to>
          <xdr:col>2</xdr:col>
          <xdr:colOff>533400</xdr:colOff>
          <xdr:row>32</xdr:row>
          <xdr:rowOff>9525</xdr:rowOff>
        </xdr:to>
        <xdr:sp macro="" textlink="">
          <xdr:nvSpPr>
            <xdr:cNvPr id="3656" name="Drop Down 584" hidden="1">
              <a:extLst>
                <a:ext uri="{63B3BB69-23CF-44E3-9099-C40C66FF867C}">
                  <a14:compatExt spid="_x0000_s3656"/>
                </a:ext>
                <a:ext uri="{FF2B5EF4-FFF2-40B4-BE49-F238E27FC236}">
                  <a16:creationId xmlns:a16="http://schemas.microsoft.com/office/drawing/2014/main" id="{00000000-0008-0000-0400-0000480E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1133475</xdr:colOff>
          <xdr:row>34</xdr:row>
          <xdr:rowOff>9525</xdr:rowOff>
        </xdr:from>
        <xdr:to>
          <xdr:col>2</xdr:col>
          <xdr:colOff>523875</xdr:colOff>
          <xdr:row>35</xdr:row>
          <xdr:rowOff>9525</xdr:rowOff>
        </xdr:to>
        <xdr:sp macro="" textlink="">
          <xdr:nvSpPr>
            <xdr:cNvPr id="3657" name="Drop Down 585" hidden="1">
              <a:extLst>
                <a:ext uri="{63B3BB69-23CF-44E3-9099-C40C66FF867C}">
                  <a14:compatExt spid="_x0000_s3657"/>
                </a:ext>
                <a:ext uri="{FF2B5EF4-FFF2-40B4-BE49-F238E27FC236}">
                  <a16:creationId xmlns:a16="http://schemas.microsoft.com/office/drawing/2014/main" id="{00000000-0008-0000-0400-0000490E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1133475</xdr:colOff>
          <xdr:row>37</xdr:row>
          <xdr:rowOff>19050</xdr:rowOff>
        </xdr:from>
        <xdr:to>
          <xdr:col>2</xdr:col>
          <xdr:colOff>523875</xdr:colOff>
          <xdr:row>38</xdr:row>
          <xdr:rowOff>28575</xdr:rowOff>
        </xdr:to>
        <xdr:sp macro="" textlink="">
          <xdr:nvSpPr>
            <xdr:cNvPr id="3658" name="Drop Down 586" hidden="1">
              <a:extLst>
                <a:ext uri="{63B3BB69-23CF-44E3-9099-C40C66FF867C}">
                  <a14:compatExt spid="_x0000_s3658"/>
                </a:ext>
                <a:ext uri="{FF2B5EF4-FFF2-40B4-BE49-F238E27FC236}">
                  <a16:creationId xmlns:a16="http://schemas.microsoft.com/office/drawing/2014/main" id="{00000000-0008-0000-0400-00004A0E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1143000</xdr:colOff>
          <xdr:row>40</xdr:row>
          <xdr:rowOff>28575</xdr:rowOff>
        </xdr:from>
        <xdr:to>
          <xdr:col>2</xdr:col>
          <xdr:colOff>533400</xdr:colOff>
          <xdr:row>41</xdr:row>
          <xdr:rowOff>38100</xdr:rowOff>
        </xdr:to>
        <xdr:sp macro="" textlink="">
          <xdr:nvSpPr>
            <xdr:cNvPr id="3659" name="Drop Down 587" hidden="1">
              <a:extLst>
                <a:ext uri="{63B3BB69-23CF-44E3-9099-C40C66FF867C}">
                  <a14:compatExt spid="_x0000_s3659"/>
                </a:ext>
                <a:ext uri="{FF2B5EF4-FFF2-40B4-BE49-F238E27FC236}">
                  <a16:creationId xmlns:a16="http://schemas.microsoft.com/office/drawing/2014/main" id="{00000000-0008-0000-0400-00004B0E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1143000</xdr:colOff>
          <xdr:row>42</xdr:row>
          <xdr:rowOff>219075</xdr:rowOff>
        </xdr:from>
        <xdr:to>
          <xdr:col>2</xdr:col>
          <xdr:colOff>533400</xdr:colOff>
          <xdr:row>44</xdr:row>
          <xdr:rowOff>0</xdr:rowOff>
        </xdr:to>
        <xdr:sp macro="" textlink="">
          <xdr:nvSpPr>
            <xdr:cNvPr id="3660" name="Drop Down 588" hidden="1">
              <a:extLst>
                <a:ext uri="{63B3BB69-23CF-44E3-9099-C40C66FF867C}">
                  <a14:compatExt spid="_x0000_s3660"/>
                </a:ext>
                <a:ext uri="{FF2B5EF4-FFF2-40B4-BE49-F238E27FC236}">
                  <a16:creationId xmlns:a16="http://schemas.microsoft.com/office/drawing/2014/main" id="{00000000-0008-0000-0400-00004C0E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1143000</xdr:colOff>
          <xdr:row>46</xdr:row>
          <xdr:rowOff>19050</xdr:rowOff>
        </xdr:from>
        <xdr:to>
          <xdr:col>2</xdr:col>
          <xdr:colOff>533400</xdr:colOff>
          <xdr:row>47</xdr:row>
          <xdr:rowOff>19050</xdr:rowOff>
        </xdr:to>
        <xdr:sp macro="" textlink="">
          <xdr:nvSpPr>
            <xdr:cNvPr id="3661" name="Drop Down 589" hidden="1">
              <a:extLst>
                <a:ext uri="{63B3BB69-23CF-44E3-9099-C40C66FF867C}">
                  <a14:compatExt spid="_x0000_s3661"/>
                </a:ext>
                <a:ext uri="{FF2B5EF4-FFF2-40B4-BE49-F238E27FC236}">
                  <a16:creationId xmlns:a16="http://schemas.microsoft.com/office/drawing/2014/main" id="{00000000-0008-0000-0400-00004D0E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1114425</xdr:colOff>
          <xdr:row>49</xdr:row>
          <xdr:rowOff>9525</xdr:rowOff>
        </xdr:from>
        <xdr:to>
          <xdr:col>2</xdr:col>
          <xdr:colOff>504825</xdr:colOff>
          <xdr:row>50</xdr:row>
          <xdr:rowOff>19050</xdr:rowOff>
        </xdr:to>
        <xdr:sp macro="" textlink="">
          <xdr:nvSpPr>
            <xdr:cNvPr id="3662" name="Drop Down 590" hidden="1">
              <a:extLst>
                <a:ext uri="{63B3BB69-23CF-44E3-9099-C40C66FF867C}">
                  <a14:compatExt spid="_x0000_s3662"/>
                </a:ext>
                <a:ext uri="{FF2B5EF4-FFF2-40B4-BE49-F238E27FC236}">
                  <a16:creationId xmlns:a16="http://schemas.microsoft.com/office/drawing/2014/main" id="{00000000-0008-0000-0400-00004E0E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1162050</xdr:colOff>
          <xdr:row>52</xdr:row>
          <xdr:rowOff>9525</xdr:rowOff>
        </xdr:from>
        <xdr:to>
          <xdr:col>3</xdr:col>
          <xdr:colOff>9525</xdr:colOff>
          <xdr:row>53</xdr:row>
          <xdr:rowOff>19050</xdr:rowOff>
        </xdr:to>
        <xdr:sp macro="" textlink="">
          <xdr:nvSpPr>
            <xdr:cNvPr id="3663" name="Drop Down 591" hidden="1">
              <a:extLst>
                <a:ext uri="{63B3BB69-23CF-44E3-9099-C40C66FF867C}">
                  <a14:compatExt spid="_x0000_s3663"/>
                </a:ext>
                <a:ext uri="{FF2B5EF4-FFF2-40B4-BE49-F238E27FC236}">
                  <a16:creationId xmlns:a16="http://schemas.microsoft.com/office/drawing/2014/main" id="{00000000-0008-0000-0400-00004F0E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1133475</xdr:colOff>
          <xdr:row>55</xdr:row>
          <xdr:rowOff>28575</xdr:rowOff>
        </xdr:from>
        <xdr:to>
          <xdr:col>2</xdr:col>
          <xdr:colOff>523875</xdr:colOff>
          <xdr:row>56</xdr:row>
          <xdr:rowOff>38100</xdr:rowOff>
        </xdr:to>
        <xdr:sp macro="" textlink="">
          <xdr:nvSpPr>
            <xdr:cNvPr id="3664" name="Drop Down 592" hidden="1">
              <a:extLst>
                <a:ext uri="{63B3BB69-23CF-44E3-9099-C40C66FF867C}">
                  <a14:compatExt spid="_x0000_s3664"/>
                </a:ext>
                <a:ext uri="{FF2B5EF4-FFF2-40B4-BE49-F238E27FC236}">
                  <a16:creationId xmlns:a16="http://schemas.microsoft.com/office/drawing/2014/main" id="{00000000-0008-0000-0400-0000500E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1162050</xdr:colOff>
          <xdr:row>58</xdr:row>
          <xdr:rowOff>19050</xdr:rowOff>
        </xdr:from>
        <xdr:to>
          <xdr:col>2</xdr:col>
          <xdr:colOff>533400</xdr:colOff>
          <xdr:row>59</xdr:row>
          <xdr:rowOff>19050</xdr:rowOff>
        </xdr:to>
        <xdr:sp macro="" textlink="">
          <xdr:nvSpPr>
            <xdr:cNvPr id="3665" name="Drop Down 593" hidden="1">
              <a:extLst>
                <a:ext uri="{63B3BB69-23CF-44E3-9099-C40C66FF867C}">
                  <a14:compatExt spid="_x0000_s3665"/>
                </a:ext>
                <a:ext uri="{FF2B5EF4-FFF2-40B4-BE49-F238E27FC236}">
                  <a16:creationId xmlns:a16="http://schemas.microsoft.com/office/drawing/2014/main" id="{00000000-0008-0000-0400-0000510E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1143000</xdr:colOff>
          <xdr:row>61</xdr:row>
          <xdr:rowOff>28575</xdr:rowOff>
        </xdr:from>
        <xdr:to>
          <xdr:col>2</xdr:col>
          <xdr:colOff>533400</xdr:colOff>
          <xdr:row>62</xdr:row>
          <xdr:rowOff>38100</xdr:rowOff>
        </xdr:to>
        <xdr:sp macro="" textlink="">
          <xdr:nvSpPr>
            <xdr:cNvPr id="3666" name="Drop Down 594" hidden="1">
              <a:extLst>
                <a:ext uri="{63B3BB69-23CF-44E3-9099-C40C66FF867C}">
                  <a14:compatExt spid="_x0000_s3666"/>
                </a:ext>
                <a:ext uri="{FF2B5EF4-FFF2-40B4-BE49-F238E27FC236}">
                  <a16:creationId xmlns:a16="http://schemas.microsoft.com/office/drawing/2014/main" id="{00000000-0008-0000-0400-0000520E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1123950</xdr:colOff>
          <xdr:row>64</xdr:row>
          <xdr:rowOff>19050</xdr:rowOff>
        </xdr:from>
        <xdr:to>
          <xdr:col>2</xdr:col>
          <xdr:colOff>514350</xdr:colOff>
          <xdr:row>65</xdr:row>
          <xdr:rowOff>28575</xdr:rowOff>
        </xdr:to>
        <xdr:sp macro="" textlink="">
          <xdr:nvSpPr>
            <xdr:cNvPr id="3667" name="Drop Down 595" hidden="1">
              <a:extLst>
                <a:ext uri="{63B3BB69-23CF-44E3-9099-C40C66FF867C}">
                  <a14:compatExt spid="_x0000_s3667"/>
                </a:ext>
                <a:ext uri="{FF2B5EF4-FFF2-40B4-BE49-F238E27FC236}">
                  <a16:creationId xmlns:a16="http://schemas.microsoft.com/office/drawing/2014/main" id="{00000000-0008-0000-0400-0000530E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1152525</xdr:colOff>
          <xdr:row>67</xdr:row>
          <xdr:rowOff>0</xdr:rowOff>
        </xdr:from>
        <xdr:to>
          <xdr:col>2</xdr:col>
          <xdr:colOff>533400</xdr:colOff>
          <xdr:row>68</xdr:row>
          <xdr:rowOff>9525</xdr:rowOff>
        </xdr:to>
        <xdr:sp macro="" textlink="">
          <xdr:nvSpPr>
            <xdr:cNvPr id="3668" name="Drop Down 596" hidden="1">
              <a:extLst>
                <a:ext uri="{63B3BB69-23CF-44E3-9099-C40C66FF867C}">
                  <a14:compatExt spid="_x0000_s3668"/>
                </a:ext>
                <a:ext uri="{FF2B5EF4-FFF2-40B4-BE49-F238E27FC236}">
                  <a16:creationId xmlns:a16="http://schemas.microsoft.com/office/drawing/2014/main" id="{00000000-0008-0000-0400-0000540E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1143000</xdr:colOff>
          <xdr:row>69</xdr:row>
          <xdr:rowOff>209550</xdr:rowOff>
        </xdr:from>
        <xdr:to>
          <xdr:col>2</xdr:col>
          <xdr:colOff>533400</xdr:colOff>
          <xdr:row>70</xdr:row>
          <xdr:rowOff>209550</xdr:rowOff>
        </xdr:to>
        <xdr:sp macro="" textlink="">
          <xdr:nvSpPr>
            <xdr:cNvPr id="3669" name="Drop Down 597" hidden="1">
              <a:extLst>
                <a:ext uri="{63B3BB69-23CF-44E3-9099-C40C66FF867C}">
                  <a14:compatExt spid="_x0000_s3669"/>
                </a:ext>
                <a:ext uri="{FF2B5EF4-FFF2-40B4-BE49-F238E27FC236}">
                  <a16:creationId xmlns:a16="http://schemas.microsoft.com/office/drawing/2014/main" id="{00000000-0008-0000-0400-0000550E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1143000</xdr:colOff>
          <xdr:row>73</xdr:row>
          <xdr:rowOff>9525</xdr:rowOff>
        </xdr:from>
        <xdr:to>
          <xdr:col>2</xdr:col>
          <xdr:colOff>533400</xdr:colOff>
          <xdr:row>74</xdr:row>
          <xdr:rowOff>19050</xdr:rowOff>
        </xdr:to>
        <xdr:sp macro="" textlink="">
          <xdr:nvSpPr>
            <xdr:cNvPr id="3670" name="Drop Down 598" hidden="1">
              <a:extLst>
                <a:ext uri="{63B3BB69-23CF-44E3-9099-C40C66FF867C}">
                  <a14:compatExt spid="_x0000_s3670"/>
                </a:ext>
                <a:ext uri="{FF2B5EF4-FFF2-40B4-BE49-F238E27FC236}">
                  <a16:creationId xmlns:a16="http://schemas.microsoft.com/office/drawing/2014/main" id="{00000000-0008-0000-0400-0000560E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1133475</xdr:colOff>
          <xdr:row>76</xdr:row>
          <xdr:rowOff>9525</xdr:rowOff>
        </xdr:from>
        <xdr:to>
          <xdr:col>2</xdr:col>
          <xdr:colOff>523875</xdr:colOff>
          <xdr:row>77</xdr:row>
          <xdr:rowOff>19050</xdr:rowOff>
        </xdr:to>
        <xdr:sp macro="" textlink="">
          <xdr:nvSpPr>
            <xdr:cNvPr id="3671" name="Drop Down 599" hidden="1">
              <a:extLst>
                <a:ext uri="{63B3BB69-23CF-44E3-9099-C40C66FF867C}">
                  <a14:compatExt spid="_x0000_s3671"/>
                </a:ext>
                <a:ext uri="{FF2B5EF4-FFF2-40B4-BE49-F238E27FC236}">
                  <a16:creationId xmlns:a16="http://schemas.microsoft.com/office/drawing/2014/main" id="{00000000-0008-0000-0400-0000570E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1152525</xdr:colOff>
          <xdr:row>79</xdr:row>
          <xdr:rowOff>9525</xdr:rowOff>
        </xdr:from>
        <xdr:to>
          <xdr:col>2</xdr:col>
          <xdr:colOff>542925</xdr:colOff>
          <xdr:row>80</xdr:row>
          <xdr:rowOff>19050</xdr:rowOff>
        </xdr:to>
        <xdr:sp macro="" textlink="">
          <xdr:nvSpPr>
            <xdr:cNvPr id="3673" name="Drop Down 601" hidden="1">
              <a:extLst>
                <a:ext uri="{63B3BB69-23CF-44E3-9099-C40C66FF867C}">
                  <a14:compatExt spid="_x0000_s3673"/>
                </a:ext>
                <a:ext uri="{FF2B5EF4-FFF2-40B4-BE49-F238E27FC236}">
                  <a16:creationId xmlns:a16="http://schemas.microsoft.com/office/drawing/2014/main" id="{00000000-0008-0000-0400-0000590E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1143000</xdr:colOff>
          <xdr:row>82</xdr:row>
          <xdr:rowOff>19050</xdr:rowOff>
        </xdr:from>
        <xdr:to>
          <xdr:col>2</xdr:col>
          <xdr:colOff>533400</xdr:colOff>
          <xdr:row>83</xdr:row>
          <xdr:rowOff>19050</xdr:rowOff>
        </xdr:to>
        <xdr:sp macro="" textlink="">
          <xdr:nvSpPr>
            <xdr:cNvPr id="3674" name="Drop Down 602" hidden="1">
              <a:extLst>
                <a:ext uri="{63B3BB69-23CF-44E3-9099-C40C66FF867C}">
                  <a14:compatExt spid="_x0000_s3674"/>
                </a:ext>
                <a:ext uri="{FF2B5EF4-FFF2-40B4-BE49-F238E27FC236}">
                  <a16:creationId xmlns:a16="http://schemas.microsoft.com/office/drawing/2014/main" id="{00000000-0008-0000-0400-00005A0E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1143000</xdr:colOff>
          <xdr:row>85</xdr:row>
          <xdr:rowOff>0</xdr:rowOff>
        </xdr:from>
        <xdr:to>
          <xdr:col>2</xdr:col>
          <xdr:colOff>533400</xdr:colOff>
          <xdr:row>86</xdr:row>
          <xdr:rowOff>9525</xdr:rowOff>
        </xdr:to>
        <xdr:sp macro="" textlink="">
          <xdr:nvSpPr>
            <xdr:cNvPr id="3675" name="Drop Down 603" hidden="1">
              <a:extLst>
                <a:ext uri="{63B3BB69-23CF-44E3-9099-C40C66FF867C}">
                  <a14:compatExt spid="_x0000_s3675"/>
                </a:ext>
                <a:ext uri="{FF2B5EF4-FFF2-40B4-BE49-F238E27FC236}">
                  <a16:creationId xmlns:a16="http://schemas.microsoft.com/office/drawing/2014/main" id="{00000000-0008-0000-0400-00005B0E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1152525</xdr:colOff>
          <xdr:row>88</xdr:row>
          <xdr:rowOff>28575</xdr:rowOff>
        </xdr:from>
        <xdr:to>
          <xdr:col>2</xdr:col>
          <xdr:colOff>542925</xdr:colOff>
          <xdr:row>89</xdr:row>
          <xdr:rowOff>38100</xdr:rowOff>
        </xdr:to>
        <xdr:sp macro="" textlink="">
          <xdr:nvSpPr>
            <xdr:cNvPr id="3676" name="Drop Down 604" hidden="1">
              <a:extLst>
                <a:ext uri="{63B3BB69-23CF-44E3-9099-C40C66FF867C}">
                  <a14:compatExt spid="_x0000_s3676"/>
                </a:ext>
                <a:ext uri="{FF2B5EF4-FFF2-40B4-BE49-F238E27FC236}">
                  <a16:creationId xmlns:a16="http://schemas.microsoft.com/office/drawing/2014/main" id="{00000000-0008-0000-0400-00005C0E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1143000</xdr:colOff>
          <xdr:row>91</xdr:row>
          <xdr:rowOff>9525</xdr:rowOff>
        </xdr:from>
        <xdr:to>
          <xdr:col>2</xdr:col>
          <xdr:colOff>533400</xdr:colOff>
          <xdr:row>92</xdr:row>
          <xdr:rowOff>9525</xdr:rowOff>
        </xdr:to>
        <xdr:sp macro="" textlink="">
          <xdr:nvSpPr>
            <xdr:cNvPr id="3677" name="Drop Down 605" hidden="1">
              <a:extLst>
                <a:ext uri="{63B3BB69-23CF-44E3-9099-C40C66FF867C}">
                  <a14:compatExt spid="_x0000_s3677"/>
                </a:ext>
                <a:ext uri="{FF2B5EF4-FFF2-40B4-BE49-F238E27FC236}">
                  <a16:creationId xmlns:a16="http://schemas.microsoft.com/office/drawing/2014/main" id="{00000000-0008-0000-0400-00005D0E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1152525</xdr:colOff>
          <xdr:row>94</xdr:row>
          <xdr:rowOff>9525</xdr:rowOff>
        </xdr:from>
        <xdr:to>
          <xdr:col>2</xdr:col>
          <xdr:colOff>542925</xdr:colOff>
          <xdr:row>95</xdr:row>
          <xdr:rowOff>9525</xdr:rowOff>
        </xdr:to>
        <xdr:sp macro="" textlink="">
          <xdr:nvSpPr>
            <xdr:cNvPr id="3678" name="Drop Down 606" hidden="1">
              <a:extLst>
                <a:ext uri="{63B3BB69-23CF-44E3-9099-C40C66FF867C}">
                  <a14:compatExt spid="_x0000_s3678"/>
                </a:ext>
                <a:ext uri="{FF2B5EF4-FFF2-40B4-BE49-F238E27FC236}">
                  <a16:creationId xmlns:a16="http://schemas.microsoft.com/office/drawing/2014/main" id="{00000000-0008-0000-0400-00005E0E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1171575</xdr:colOff>
          <xdr:row>97</xdr:row>
          <xdr:rowOff>9525</xdr:rowOff>
        </xdr:from>
        <xdr:to>
          <xdr:col>3</xdr:col>
          <xdr:colOff>9525</xdr:colOff>
          <xdr:row>98</xdr:row>
          <xdr:rowOff>19050</xdr:rowOff>
        </xdr:to>
        <xdr:sp macro="" textlink="">
          <xdr:nvSpPr>
            <xdr:cNvPr id="3679" name="Drop Down 607" hidden="1">
              <a:extLst>
                <a:ext uri="{63B3BB69-23CF-44E3-9099-C40C66FF867C}">
                  <a14:compatExt spid="_x0000_s3679"/>
                </a:ext>
                <a:ext uri="{FF2B5EF4-FFF2-40B4-BE49-F238E27FC236}">
                  <a16:creationId xmlns:a16="http://schemas.microsoft.com/office/drawing/2014/main" id="{00000000-0008-0000-0400-00005F0E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1171575</xdr:colOff>
          <xdr:row>100</xdr:row>
          <xdr:rowOff>9525</xdr:rowOff>
        </xdr:from>
        <xdr:to>
          <xdr:col>3</xdr:col>
          <xdr:colOff>9525</xdr:colOff>
          <xdr:row>101</xdr:row>
          <xdr:rowOff>19050</xdr:rowOff>
        </xdr:to>
        <xdr:sp macro="" textlink="">
          <xdr:nvSpPr>
            <xdr:cNvPr id="3680" name="Drop Down 608" hidden="1">
              <a:extLst>
                <a:ext uri="{63B3BB69-23CF-44E3-9099-C40C66FF867C}">
                  <a14:compatExt spid="_x0000_s3680"/>
                </a:ext>
                <a:ext uri="{FF2B5EF4-FFF2-40B4-BE49-F238E27FC236}">
                  <a16:creationId xmlns:a16="http://schemas.microsoft.com/office/drawing/2014/main" id="{00000000-0008-0000-0400-0000600E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1152525</xdr:colOff>
          <xdr:row>102</xdr:row>
          <xdr:rowOff>219075</xdr:rowOff>
        </xdr:from>
        <xdr:to>
          <xdr:col>2</xdr:col>
          <xdr:colOff>542925</xdr:colOff>
          <xdr:row>104</xdr:row>
          <xdr:rowOff>0</xdr:rowOff>
        </xdr:to>
        <xdr:sp macro="" textlink="">
          <xdr:nvSpPr>
            <xdr:cNvPr id="3681" name="Drop Down 609" hidden="1">
              <a:extLst>
                <a:ext uri="{63B3BB69-23CF-44E3-9099-C40C66FF867C}">
                  <a14:compatExt spid="_x0000_s3681"/>
                </a:ext>
                <a:ext uri="{FF2B5EF4-FFF2-40B4-BE49-F238E27FC236}">
                  <a16:creationId xmlns:a16="http://schemas.microsoft.com/office/drawing/2014/main" id="{00000000-0008-0000-0400-0000610E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1162050</xdr:colOff>
          <xdr:row>106</xdr:row>
          <xdr:rowOff>28575</xdr:rowOff>
        </xdr:from>
        <xdr:to>
          <xdr:col>2</xdr:col>
          <xdr:colOff>542925</xdr:colOff>
          <xdr:row>107</xdr:row>
          <xdr:rowOff>28575</xdr:rowOff>
        </xdr:to>
        <xdr:sp macro="" textlink="">
          <xdr:nvSpPr>
            <xdr:cNvPr id="3682" name="Drop Down 610" hidden="1">
              <a:extLst>
                <a:ext uri="{63B3BB69-23CF-44E3-9099-C40C66FF867C}">
                  <a14:compatExt spid="_x0000_s3682"/>
                </a:ext>
                <a:ext uri="{FF2B5EF4-FFF2-40B4-BE49-F238E27FC236}">
                  <a16:creationId xmlns:a16="http://schemas.microsoft.com/office/drawing/2014/main" id="{00000000-0008-0000-0400-0000620E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1152525</xdr:colOff>
          <xdr:row>109</xdr:row>
          <xdr:rowOff>28575</xdr:rowOff>
        </xdr:from>
        <xdr:to>
          <xdr:col>2</xdr:col>
          <xdr:colOff>542925</xdr:colOff>
          <xdr:row>110</xdr:row>
          <xdr:rowOff>38100</xdr:rowOff>
        </xdr:to>
        <xdr:sp macro="" textlink="">
          <xdr:nvSpPr>
            <xdr:cNvPr id="3683" name="Drop Down 611" hidden="1">
              <a:extLst>
                <a:ext uri="{63B3BB69-23CF-44E3-9099-C40C66FF867C}">
                  <a14:compatExt spid="_x0000_s3683"/>
                </a:ext>
                <a:ext uri="{FF2B5EF4-FFF2-40B4-BE49-F238E27FC236}">
                  <a16:creationId xmlns:a16="http://schemas.microsoft.com/office/drawing/2014/main" id="{00000000-0008-0000-0400-0000630E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1143000</xdr:colOff>
          <xdr:row>112</xdr:row>
          <xdr:rowOff>19050</xdr:rowOff>
        </xdr:from>
        <xdr:to>
          <xdr:col>2</xdr:col>
          <xdr:colOff>533400</xdr:colOff>
          <xdr:row>113</xdr:row>
          <xdr:rowOff>28575</xdr:rowOff>
        </xdr:to>
        <xdr:sp macro="" textlink="">
          <xdr:nvSpPr>
            <xdr:cNvPr id="3684" name="Drop Down 612" hidden="1">
              <a:extLst>
                <a:ext uri="{63B3BB69-23CF-44E3-9099-C40C66FF867C}">
                  <a14:compatExt spid="_x0000_s3684"/>
                </a:ext>
                <a:ext uri="{FF2B5EF4-FFF2-40B4-BE49-F238E27FC236}">
                  <a16:creationId xmlns:a16="http://schemas.microsoft.com/office/drawing/2014/main" id="{00000000-0008-0000-0400-0000640E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1190625</xdr:colOff>
          <xdr:row>114</xdr:row>
          <xdr:rowOff>219075</xdr:rowOff>
        </xdr:from>
        <xdr:to>
          <xdr:col>3</xdr:col>
          <xdr:colOff>38100</xdr:colOff>
          <xdr:row>116</xdr:row>
          <xdr:rowOff>0</xdr:rowOff>
        </xdr:to>
        <xdr:sp macro="" textlink="">
          <xdr:nvSpPr>
            <xdr:cNvPr id="3686" name="Drop Down 614" hidden="1">
              <a:extLst>
                <a:ext uri="{63B3BB69-23CF-44E3-9099-C40C66FF867C}">
                  <a14:compatExt spid="_x0000_s3686"/>
                </a:ext>
                <a:ext uri="{FF2B5EF4-FFF2-40B4-BE49-F238E27FC236}">
                  <a16:creationId xmlns:a16="http://schemas.microsoft.com/office/drawing/2014/main" id="{00000000-0008-0000-0400-0000660E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1143000</xdr:colOff>
          <xdr:row>118</xdr:row>
          <xdr:rowOff>0</xdr:rowOff>
        </xdr:from>
        <xdr:to>
          <xdr:col>2</xdr:col>
          <xdr:colOff>533400</xdr:colOff>
          <xdr:row>119</xdr:row>
          <xdr:rowOff>9525</xdr:rowOff>
        </xdr:to>
        <xdr:sp macro="" textlink="">
          <xdr:nvSpPr>
            <xdr:cNvPr id="3687" name="Drop Down 615" hidden="1">
              <a:extLst>
                <a:ext uri="{63B3BB69-23CF-44E3-9099-C40C66FF867C}">
                  <a14:compatExt spid="_x0000_s3687"/>
                </a:ext>
                <a:ext uri="{FF2B5EF4-FFF2-40B4-BE49-F238E27FC236}">
                  <a16:creationId xmlns:a16="http://schemas.microsoft.com/office/drawing/2014/main" id="{00000000-0008-0000-0400-0000670E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1171575</xdr:colOff>
          <xdr:row>121</xdr:row>
          <xdr:rowOff>0</xdr:rowOff>
        </xdr:from>
        <xdr:to>
          <xdr:col>3</xdr:col>
          <xdr:colOff>9525</xdr:colOff>
          <xdr:row>122</xdr:row>
          <xdr:rowOff>9525</xdr:rowOff>
        </xdr:to>
        <xdr:sp macro="" textlink="">
          <xdr:nvSpPr>
            <xdr:cNvPr id="3688" name="Drop Down 616" hidden="1">
              <a:extLst>
                <a:ext uri="{63B3BB69-23CF-44E3-9099-C40C66FF867C}">
                  <a14:compatExt spid="_x0000_s3688"/>
                </a:ext>
                <a:ext uri="{FF2B5EF4-FFF2-40B4-BE49-F238E27FC236}">
                  <a16:creationId xmlns:a16="http://schemas.microsoft.com/office/drawing/2014/main" id="{00000000-0008-0000-0400-0000680E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1152525</xdr:colOff>
          <xdr:row>123</xdr:row>
          <xdr:rowOff>219075</xdr:rowOff>
        </xdr:from>
        <xdr:to>
          <xdr:col>2</xdr:col>
          <xdr:colOff>542925</xdr:colOff>
          <xdr:row>125</xdr:row>
          <xdr:rowOff>0</xdr:rowOff>
        </xdr:to>
        <xdr:sp macro="" textlink="">
          <xdr:nvSpPr>
            <xdr:cNvPr id="3689" name="Drop Down 617" hidden="1">
              <a:extLst>
                <a:ext uri="{63B3BB69-23CF-44E3-9099-C40C66FF867C}">
                  <a14:compatExt spid="_x0000_s3689"/>
                </a:ext>
                <a:ext uri="{FF2B5EF4-FFF2-40B4-BE49-F238E27FC236}">
                  <a16:creationId xmlns:a16="http://schemas.microsoft.com/office/drawing/2014/main" id="{00000000-0008-0000-0400-0000690E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1133475</xdr:colOff>
          <xdr:row>126</xdr:row>
          <xdr:rowOff>209550</xdr:rowOff>
        </xdr:from>
        <xdr:to>
          <xdr:col>2</xdr:col>
          <xdr:colOff>514350</xdr:colOff>
          <xdr:row>128</xdr:row>
          <xdr:rowOff>0</xdr:rowOff>
        </xdr:to>
        <xdr:sp macro="" textlink="">
          <xdr:nvSpPr>
            <xdr:cNvPr id="3690" name="Drop Down 618" hidden="1">
              <a:extLst>
                <a:ext uri="{63B3BB69-23CF-44E3-9099-C40C66FF867C}">
                  <a14:compatExt spid="_x0000_s3690"/>
                </a:ext>
                <a:ext uri="{FF2B5EF4-FFF2-40B4-BE49-F238E27FC236}">
                  <a16:creationId xmlns:a16="http://schemas.microsoft.com/office/drawing/2014/main" id="{00000000-0008-0000-0400-00006A0E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1171575</xdr:colOff>
          <xdr:row>130</xdr:row>
          <xdr:rowOff>0</xdr:rowOff>
        </xdr:from>
        <xdr:to>
          <xdr:col>3</xdr:col>
          <xdr:colOff>0</xdr:colOff>
          <xdr:row>131</xdr:row>
          <xdr:rowOff>0</xdr:rowOff>
        </xdr:to>
        <xdr:sp macro="" textlink="">
          <xdr:nvSpPr>
            <xdr:cNvPr id="3691" name="Drop Down 619" hidden="1">
              <a:extLst>
                <a:ext uri="{63B3BB69-23CF-44E3-9099-C40C66FF867C}">
                  <a14:compatExt spid="_x0000_s3691"/>
                </a:ext>
                <a:ext uri="{FF2B5EF4-FFF2-40B4-BE49-F238E27FC236}">
                  <a16:creationId xmlns:a16="http://schemas.microsoft.com/office/drawing/2014/main" id="{00000000-0008-0000-0400-00006B0E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1171575</xdr:colOff>
          <xdr:row>132</xdr:row>
          <xdr:rowOff>219075</xdr:rowOff>
        </xdr:from>
        <xdr:to>
          <xdr:col>3</xdr:col>
          <xdr:colOff>9525</xdr:colOff>
          <xdr:row>134</xdr:row>
          <xdr:rowOff>0</xdr:rowOff>
        </xdr:to>
        <xdr:sp macro="" textlink="">
          <xdr:nvSpPr>
            <xdr:cNvPr id="3692" name="Drop Down 620" hidden="1">
              <a:extLst>
                <a:ext uri="{63B3BB69-23CF-44E3-9099-C40C66FF867C}">
                  <a14:compatExt spid="_x0000_s3692"/>
                </a:ext>
                <a:ext uri="{FF2B5EF4-FFF2-40B4-BE49-F238E27FC236}">
                  <a16:creationId xmlns:a16="http://schemas.microsoft.com/office/drawing/2014/main" id="{00000000-0008-0000-0400-00006C0E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1162050</xdr:colOff>
          <xdr:row>136</xdr:row>
          <xdr:rowOff>9525</xdr:rowOff>
        </xdr:from>
        <xdr:to>
          <xdr:col>3</xdr:col>
          <xdr:colOff>9525</xdr:colOff>
          <xdr:row>137</xdr:row>
          <xdr:rowOff>9525</xdr:rowOff>
        </xdr:to>
        <xdr:sp macro="" textlink="">
          <xdr:nvSpPr>
            <xdr:cNvPr id="3693" name="Drop Down 621" hidden="1">
              <a:extLst>
                <a:ext uri="{63B3BB69-23CF-44E3-9099-C40C66FF867C}">
                  <a14:compatExt spid="_x0000_s3693"/>
                </a:ext>
                <a:ext uri="{FF2B5EF4-FFF2-40B4-BE49-F238E27FC236}">
                  <a16:creationId xmlns:a16="http://schemas.microsoft.com/office/drawing/2014/main" id="{00000000-0008-0000-0400-00006D0E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1152525</xdr:colOff>
          <xdr:row>139</xdr:row>
          <xdr:rowOff>9525</xdr:rowOff>
        </xdr:from>
        <xdr:to>
          <xdr:col>3</xdr:col>
          <xdr:colOff>0</xdr:colOff>
          <xdr:row>140</xdr:row>
          <xdr:rowOff>19050</xdr:rowOff>
        </xdr:to>
        <xdr:sp macro="" textlink="">
          <xdr:nvSpPr>
            <xdr:cNvPr id="3694" name="Drop Down 622" hidden="1">
              <a:extLst>
                <a:ext uri="{63B3BB69-23CF-44E3-9099-C40C66FF867C}">
                  <a14:compatExt spid="_x0000_s3694"/>
                </a:ext>
                <a:ext uri="{FF2B5EF4-FFF2-40B4-BE49-F238E27FC236}">
                  <a16:creationId xmlns:a16="http://schemas.microsoft.com/office/drawing/2014/main" id="{00000000-0008-0000-0400-00006E0E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1171575</xdr:colOff>
          <xdr:row>141</xdr:row>
          <xdr:rowOff>219075</xdr:rowOff>
        </xdr:from>
        <xdr:to>
          <xdr:col>3</xdr:col>
          <xdr:colOff>9525</xdr:colOff>
          <xdr:row>142</xdr:row>
          <xdr:rowOff>219075</xdr:rowOff>
        </xdr:to>
        <xdr:sp macro="" textlink="">
          <xdr:nvSpPr>
            <xdr:cNvPr id="3695" name="Drop Down 623" hidden="1">
              <a:extLst>
                <a:ext uri="{63B3BB69-23CF-44E3-9099-C40C66FF867C}">
                  <a14:compatExt spid="_x0000_s3695"/>
                </a:ext>
                <a:ext uri="{FF2B5EF4-FFF2-40B4-BE49-F238E27FC236}">
                  <a16:creationId xmlns:a16="http://schemas.microsoft.com/office/drawing/2014/main" id="{00000000-0008-0000-0400-00006F0E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1143000</xdr:colOff>
          <xdr:row>144</xdr:row>
          <xdr:rowOff>219075</xdr:rowOff>
        </xdr:from>
        <xdr:to>
          <xdr:col>2</xdr:col>
          <xdr:colOff>533400</xdr:colOff>
          <xdr:row>146</xdr:row>
          <xdr:rowOff>0</xdr:rowOff>
        </xdr:to>
        <xdr:sp macro="" textlink="">
          <xdr:nvSpPr>
            <xdr:cNvPr id="3696" name="Drop Down 624" hidden="1">
              <a:extLst>
                <a:ext uri="{63B3BB69-23CF-44E3-9099-C40C66FF867C}">
                  <a14:compatExt spid="_x0000_s3696"/>
                </a:ext>
                <a:ext uri="{FF2B5EF4-FFF2-40B4-BE49-F238E27FC236}">
                  <a16:creationId xmlns:a16="http://schemas.microsoft.com/office/drawing/2014/main" id="{00000000-0008-0000-0400-0000700E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1143000</xdr:colOff>
          <xdr:row>148</xdr:row>
          <xdr:rowOff>9525</xdr:rowOff>
        </xdr:from>
        <xdr:to>
          <xdr:col>2</xdr:col>
          <xdr:colOff>533400</xdr:colOff>
          <xdr:row>149</xdr:row>
          <xdr:rowOff>19050</xdr:rowOff>
        </xdr:to>
        <xdr:sp macro="" textlink="">
          <xdr:nvSpPr>
            <xdr:cNvPr id="3697" name="Drop Down 625" hidden="1">
              <a:extLst>
                <a:ext uri="{63B3BB69-23CF-44E3-9099-C40C66FF867C}">
                  <a14:compatExt spid="_x0000_s3697"/>
                </a:ext>
                <a:ext uri="{FF2B5EF4-FFF2-40B4-BE49-F238E27FC236}">
                  <a16:creationId xmlns:a16="http://schemas.microsoft.com/office/drawing/2014/main" id="{00000000-0008-0000-0400-0000710E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1162050</xdr:colOff>
          <xdr:row>151</xdr:row>
          <xdr:rowOff>0</xdr:rowOff>
        </xdr:from>
        <xdr:to>
          <xdr:col>2</xdr:col>
          <xdr:colOff>533400</xdr:colOff>
          <xdr:row>152</xdr:row>
          <xdr:rowOff>9525</xdr:rowOff>
        </xdr:to>
        <xdr:sp macro="" textlink="">
          <xdr:nvSpPr>
            <xdr:cNvPr id="3698" name="Drop Down 626" hidden="1">
              <a:extLst>
                <a:ext uri="{63B3BB69-23CF-44E3-9099-C40C66FF867C}">
                  <a14:compatExt spid="_x0000_s3698"/>
                </a:ext>
                <a:ext uri="{FF2B5EF4-FFF2-40B4-BE49-F238E27FC236}">
                  <a16:creationId xmlns:a16="http://schemas.microsoft.com/office/drawing/2014/main" id="{00000000-0008-0000-0400-0000720E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1162050</xdr:colOff>
          <xdr:row>154</xdr:row>
          <xdr:rowOff>9525</xdr:rowOff>
        </xdr:from>
        <xdr:to>
          <xdr:col>2</xdr:col>
          <xdr:colOff>533400</xdr:colOff>
          <xdr:row>155</xdr:row>
          <xdr:rowOff>19050</xdr:rowOff>
        </xdr:to>
        <xdr:sp macro="" textlink="">
          <xdr:nvSpPr>
            <xdr:cNvPr id="3699" name="Drop Down 627" hidden="1">
              <a:extLst>
                <a:ext uri="{63B3BB69-23CF-44E3-9099-C40C66FF867C}">
                  <a14:compatExt spid="_x0000_s3699"/>
                </a:ext>
                <a:ext uri="{FF2B5EF4-FFF2-40B4-BE49-F238E27FC236}">
                  <a16:creationId xmlns:a16="http://schemas.microsoft.com/office/drawing/2014/main" id="{00000000-0008-0000-0400-0000730E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1152525</xdr:colOff>
          <xdr:row>157</xdr:row>
          <xdr:rowOff>19050</xdr:rowOff>
        </xdr:from>
        <xdr:to>
          <xdr:col>2</xdr:col>
          <xdr:colOff>542925</xdr:colOff>
          <xdr:row>158</xdr:row>
          <xdr:rowOff>28575</xdr:rowOff>
        </xdr:to>
        <xdr:sp macro="" textlink="">
          <xdr:nvSpPr>
            <xdr:cNvPr id="3700" name="Drop Down 628" hidden="1">
              <a:extLst>
                <a:ext uri="{63B3BB69-23CF-44E3-9099-C40C66FF867C}">
                  <a14:compatExt spid="_x0000_s3700"/>
                </a:ext>
                <a:ext uri="{FF2B5EF4-FFF2-40B4-BE49-F238E27FC236}">
                  <a16:creationId xmlns:a16="http://schemas.microsoft.com/office/drawing/2014/main" id="{00000000-0008-0000-0400-0000740E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1162050</xdr:colOff>
          <xdr:row>160</xdr:row>
          <xdr:rowOff>19050</xdr:rowOff>
        </xdr:from>
        <xdr:to>
          <xdr:col>2</xdr:col>
          <xdr:colOff>533400</xdr:colOff>
          <xdr:row>161</xdr:row>
          <xdr:rowOff>28575</xdr:rowOff>
        </xdr:to>
        <xdr:sp macro="" textlink="">
          <xdr:nvSpPr>
            <xdr:cNvPr id="3701" name="Drop Down 629" hidden="1">
              <a:extLst>
                <a:ext uri="{63B3BB69-23CF-44E3-9099-C40C66FF867C}">
                  <a14:compatExt spid="_x0000_s3701"/>
                </a:ext>
                <a:ext uri="{FF2B5EF4-FFF2-40B4-BE49-F238E27FC236}">
                  <a16:creationId xmlns:a16="http://schemas.microsoft.com/office/drawing/2014/main" id="{00000000-0008-0000-0400-0000750E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xdr:twoCellAnchor editAs="oneCell">
    <xdr:from>
      <xdr:col>0</xdr:col>
      <xdr:colOff>47625</xdr:colOff>
      <xdr:row>0</xdr:row>
      <xdr:rowOff>47625</xdr:rowOff>
    </xdr:from>
    <xdr:to>
      <xdr:col>3</xdr:col>
      <xdr:colOff>86519</xdr:colOff>
      <xdr:row>0</xdr:row>
      <xdr:rowOff>693737</xdr:rowOff>
    </xdr:to>
    <xdr:pic>
      <xdr:nvPicPr>
        <xdr:cNvPr id="317" name="Obrázek 316" descr="http://www.zubrizeme.cz/obrazky/texty-doprovodne/84-op-pik-logo.png">
          <a:hlinkClick xmlns:r="http://schemas.openxmlformats.org/officeDocument/2006/relationships" r:id="rId1"/>
          <a:extLst>
            <a:ext uri="{FF2B5EF4-FFF2-40B4-BE49-F238E27FC236}">
              <a16:creationId xmlns:a16="http://schemas.microsoft.com/office/drawing/2014/main" id="{00000000-0008-0000-0400-00003D010000}"/>
            </a:ext>
          </a:extLst>
        </xdr:cNvPr>
        <xdr:cNvPicPr/>
      </xdr:nvPicPr>
      <xdr:blipFill>
        <a:blip xmlns:r="http://schemas.openxmlformats.org/officeDocument/2006/relationships" r:embed="rId2" r:link="rId3">
          <a:extLst>
            <a:ext uri="{28A0092B-C50C-407E-A947-70E740481C1C}">
              <a14:useLocalDpi xmlns:a14="http://schemas.microsoft.com/office/drawing/2010/main" val="0"/>
            </a:ext>
          </a:extLst>
        </a:blip>
        <a:srcRect/>
        <a:stretch>
          <a:fillRect/>
        </a:stretch>
      </xdr:blipFill>
      <xdr:spPr bwMode="auto">
        <a:xfrm>
          <a:off x="47625" y="47625"/>
          <a:ext cx="2131219" cy="642937"/>
        </a:xfrm>
        <a:prstGeom prst="rect">
          <a:avLst/>
        </a:prstGeom>
        <a:noFill/>
        <a:ln>
          <a:noFill/>
        </a:ln>
      </xdr:spPr>
    </xdr:pic>
    <xdr:clientData/>
  </xdr:twoCellAnchor>
  <xdr:twoCellAnchor editAs="oneCell">
    <xdr:from>
      <xdr:col>10</xdr:col>
      <xdr:colOff>1035842</xdr:colOff>
      <xdr:row>0</xdr:row>
      <xdr:rowOff>190500</xdr:rowOff>
    </xdr:from>
    <xdr:to>
      <xdr:col>11</xdr:col>
      <xdr:colOff>961231</xdr:colOff>
      <xdr:row>0</xdr:row>
      <xdr:rowOff>693737</xdr:rowOff>
    </xdr:to>
    <xdr:pic>
      <xdr:nvPicPr>
        <xdr:cNvPr id="318" name="irc_mi" descr="003656_04_031855">
          <a:hlinkClick xmlns:r="http://schemas.openxmlformats.org/officeDocument/2006/relationships" r:id="rId4"/>
          <a:extLst>
            <a:ext uri="{FF2B5EF4-FFF2-40B4-BE49-F238E27FC236}">
              <a16:creationId xmlns:a16="http://schemas.microsoft.com/office/drawing/2014/main" id="{00000000-0008-0000-0400-00003E010000}"/>
            </a:ext>
          </a:extLst>
        </xdr:cNvPr>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10298905" y="190500"/>
          <a:ext cx="988220" cy="500062"/>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38100</xdr:rowOff>
    </xdr:from>
    <xdr:to>
      <xdr:col>2</xdr:col>
      <xdr:colOff>573405</xdr:colOff>
      <xdr:row>0</xdr:row>
      <xdr:rowOff>447675</xdr:rowOff>
    </xdr:to>
    <xdr:pic>
      <xdr:nvPicPr>
        <xdr:cNvPr id="3" name="Obrázek 2" descr="http://www.zubrizeme.cz/obrazky/texty-doprovodne/84-op-pik-logo.png">
          <a:hlinkClick xmlns:r="http://schemas.openxmlformats.org/officeDocument/2006/relationships" r:id="rId1"/>
          <a:extLst>
            <a:ext uri="{FF2B5EF4-FFF2-40B4-BE49-F238E27FC236}">
              <a16:creationId xmlns:a16="http://schemas.microsoft.com/office/drawing/2014/main" id="{00000000-0008-0000-0600-000003000000}"/>
            </a:ext>
          </a:extLst>
        </xdr:cNvPr>
        <xdr:cNvPicPr/>
      </xdr:nvPicPr>
      <xdr:blipFill>
        <a:blip xmlns:r="http://schemas.openxmlformats.org/officeDocument/2006/relationships" r:embed="rId2" r:link="rId3" cstate="print">
          <a:extLst>
            <a:ext uri="{28A0092B-C50C-407E-A947-70E740481C1C}">
              <a14:useLocalDpi xmlns:a14="http://schemas.microsoft.com/office/drawing/2010/main" val="0"/>
            </a:ext>
          </a:extLst>
        </a:blip>
        <a:srcRect/>
        <a:stretch>
          <a:fillRect/>
        </a:stretch>
      </xdr:blipFill>
      <xdr:spPr bwMode="auto">
        <a:xfrm>
          <a:off x="0" y="38100"/>
          <a:ext cx="1697355" cy="409575"/>
        </a:xfrm>
        <a:prstGeom prst="rect">
          <a:avLst/>
        </a:prstGeom>
        <a:noFill/>
        <a:ln>
          <a:noFill/>
        </a:ln>
      </xdr:spPr>
    </xdr:pic>
    <xdr:clientData/>
  </xdr:twoCellAnchor>
  <xdr:twoCellAnchor editAs="oneCell">
    <xdr:from>
      <xdr:col>5</xdr:col>
      <xdr:colOff>19049</xdr:colOff>
      <xdr:row>0</xdr:row>
      <xdr:rowOff>47625</xdr:rowOff>
    </xdr:from>
    <xdr:to>
      <xdr:col>5</xdr:col>
      <xdr:colOff>752474</xdr:colOff>
      <xdr:row>0</xdr:row>
      <xdr:rowOff>428625</xdr:rowOff>
    </xdr:to>
    <xdr:pic>
      <xdr:nvPicPr>
        <xdr:cNvPr id="4" name="irc_mi" descr="003656_04_031855">
          <a:hlinkClick xmlns:r="http://schemas.openxmlformats.org/officeDocument/2006/relationships" r:id="rId4"/>
          <a:extLst>
            <a:ext uri="{FF2B5EF4-FFF2-40B4-BE49-F238E27FC236}">
              <a16:creationId xmlns:a16="http://schemas.microsoft.com/office/drawing/2014/main" id="{00000000-0008-0000-0600-000004000000}"/>
            </a:ext>
          </a:extLst>
        </xdr:cNvPr>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4505324" y="47625"/>
          <a:ext cx="733425" cy="381000"/>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76200</xdr:colOff>
      <xdr:row>0</xdr:row>
      <xdr:rowOff>57150</xdr:rowOff>
    </xdr:from>
    <xdr:to>
      <xdr:col>2</xdr:col>
      <xdr:colOff>819150</xdr:colOff>
      <xdr:row>0</xdr:row>
      <xdr:rowOff>552450</xdr:rowOff>
    </xdr:to>
    <xdr:pic>
      <xdr:nvPicPr>
        <xdr:cNvPr id="3" name="Obrázek 2" descr="http://www.zubrizeme.cz/obrazky/texty-doprovodne/84-op-pik-logo.png">
          <a:hlinkClick xmlns:r="http://schemas.openxmlformats.org/officeDocument/2006/relationships" r:id="rId1"/>
          <a:extLst>
            <a:ext uri="{FF2B5EF4-FFF2-40B4-BE49-F238E27FC236}">
              <a16:creationId xmlns:a16="http://schemas.microsoft.com/office/drawing/2014/main" id="{00000000-0008-0000-0700-000003000000}"/>
            </a:ext>
          </a:extLst>
        </xdr:cNvPr>
        <xdr:cNvPicPr/>
      </xdr:nvPicPr>
      <xdr:blipFill>
        <a:blip xmlns:r="http://schemas.openxmlformats.org/officeDocument/2006/relationships" r:embed="rId2" r:link="rId3" cstate="print">
          <a:extLst>
            <a:ext uri="{28A0092B-C50C-407E-A947-70E740481C1C}">
              <a14:useLocalDpi xmlns:a14="http://schemas.microsoft.com/office/drawing/2010/main" val="0"/>
            </a:ext>
          </a:extLst>
        </a:blip>
        <a:srcRect/>
        <a:stretch>
          <a:fillRect/>
        </a:stretch>
      </xdr:blipFill>
      <xdr:spPr bwMode="auto">
        <a:xfrm>
          <a:off x="76200" y="57150"/>
          <a:ext cx="1866900" cy="495300"/>
        </a:xfrm>
        <a:prstGeom prst="rect">
          <a:avLst/>
        </a:prstGeom>
        <a:noFill/>
        <a:ln>
          <a:noFill/>
        </a:ln>
      </xdr:spPr>
    </xdr:pic>
    <xdr:clientData/>
  </xdr:twoCellAnchor>
  <xdr:twoCellAnchor editAs="oneCell">
    <xdr:from>
      <xdr:col>5</xdr:col>
      <xdr:colOff>676275</xdr:colOff>
      <xdr:row>0</xdr:row>
      <xdr:rowOff>95250</xdr:rowOff>
    </xdr:from>
    <xdr:to>
      <xdr:col>6</xdr:col>
      <xdr:colOff>638175</xdr:colOff>
      <xdr:row>0</xdr:row>
      <xdr:rowOff>476250</xdr:rowOff>
    </xdr:to>
    <xdr:pic>
      <xdr:nvPicPr>
        <xdr:cNvPr id="4" name="irc_mi" descr="003656_04_031855">
          <a:hlinkClick xmlns:r="http://schemas.openxmlformats.org/officeDocument/2006/relationships" r:id="rId4"/>
          <a:extLst>
            <a:ext uri="{FF2B5EF4-FFF2-40B4-BE49-F238E27FC236}">
              <a16:creationId xmlns:a16="http://schemas.microsoft.com/office/drawing/2014/main" id="{00000000-0008-0000-0700-000004000000}"/>
            </a:ext>
          </a:extLst>
        </xdr:cNvPr>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5372100" y="95250"/>
          <a:ext cx="781050" cy="381000"/>
        </a:xfrm>
        <a:prstGeom prst="rect">
          <a:avLst/>
        </a:prstGeom>
        <a:noFill/>
        <a:ln>
          <a:noFill/>
        </a:ln>
      </xdr:spPr>
    </xdr:pic>
    <xdr:clientData/>
  </xdr:twoCellAnchor>
</xdr:wsDr>
</file>

<file path=xl/theme/theme1.xml><?xml version="1.0" encoding="utf-8"?>
<a:theme xmlns:a="http://schemas.openxmlformats.org/drawingml/2006/main" name="Motiv sady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117" Type="http://schemas.openxmlformats.org/officeDocument/2006/relationships/ctrlProp" Target="../ctrlProps/ctrlProp114.xml"/><Relationship Id="rId299" Type="http://schemas.openxmlformats.org/officeDocument/2006/relationships/ctrlProp" Target="../ctrlProps/ctrlProp296.xml"/><Relationship Id="rId21" Type="http://schemas.openxmlformats.org/officeDocument/2006/relationships/ctrlProp" Target="../ctrlProps/ctrlProp18.xml"/><Relationship Id="rId63" Type="http://schemas.openxmlformats.org/officeDocument/2006/relationships/ctrlProp" Target="../ctrlProps/ctrlProp60.xml"/><Relationship Id="rId159" Type="http://schemas.openxmlformats.org/officeDocument/2006/relationships/ctrlProp" Target="../ctrlProps/ctrlProp156.xml"/><Relationship Id="rId324" Type="http://schemas.openxmlformats.org/officeDocument/2006/relationships/ctrlProp" Target="../ctrlProps/ctrlProp321.xml"/><Relationship Id="rId366" Type="http://schemas.openxmlformats.org/officeDocument/2006/relationships/ctrlProp" Target="../ctrlProps/ctrlProp363.xml"/><Relationship Id="rId531" Type="http://schemas.openxmlformats.org/officeDocument/2006/relationships/ctrlProp" Target="../ctrlProps/ctrlProp528.xml"/><Relationship Id="rId170" Type="http://schemas.openxmlformats.org/officeDocument/2006/relationships/ctrlProp" Target="../ctrlProps/ctrlProp167.xml"/><Relationship Id="rId226" Type="http://schemas.openxmlformats.org/officeDocument/2006/relationships/ctrlProp" Target="../ctrlProps/ctrlProp223.xml"/><Relationship Id="rId433" Type="http://schemas.openxmlformats.org/officeDocument/2006/relationships/ctrlProp" Target="../ctrlProps/ctrlProp430.xml"/><Relationship Id="rId268" Type="http://schemas.openxmlformats.org/officeDocument/2006/relationships/ctrlProp" Target="../ctrlProps/ctrlProp265.xml"/><Relationship Id="rId475" Type="http://schemas.openxmlformats.org/officeDocument/2006/relationships/ctrlProp" Target="../ctrlProps/ctrlProp472.xml"/><Relationship Id="rId32" Type="http://schemas.openxmlformats.org/officeDocument/2006/relationships/ctrlProp" Target="../ctrlProps/ctrlProp29.xml"/><Relationship Id="rId74" Type="http://schemas.openxmlformats.org/officeDocument/2006/relationships/ctrlProp" Target="../ctrlProps/ctrlProp71.xml"/><Relationship Id="rId128" Type="http://schemas.openxmlformats.org/officeDocument/2006/relationships/ctrlProp" Target="../ctrlProps/ctrlProp125.xml"/><Relationship Id="rId335" Type="http://schemas.openxmlformats.org/officeDocument/2006/relationships/ctrlProp" Target="../ctrlProps/ctrlProp332.xml"/><Relationship Id="rId377" Type="http://schemas.openxmlformats.org/officeDocument/2006/relationships/ctrlProp" Target="../ctrlProps/ctrlProp374.xml"/><Relationship Id="rId500" Type="http://schemas.openxmlformats.org/officeDocument/2006/relationships/ctrlProp" Target="../ctrlProps/ctrlProp497.xml"/><Relationship Id="rId542" Type="http://schemas.openxmlformats.org/officeDocument/2006/relationships/ctrlProp" Target="../ctrlProps/ctrlProp539.xml"/><Relationship Id="rId5" Type="http://schemas.openxmlformats.org/officeDocument/2006/relationships/ctrlProp" Target="../ctrlProps/ctrlProp2.xml"/><Relationship Id="rId181" Type="http://schemas.openxmlformats.org/officeDocument/2006/relationships/ctrlProp" Target="../ctrlProps/ctrlProp178.xml"/><Relationship Id="rId237" Type="http://schemas.openxmlformats.org/officeDocument/2006/relationships/ctrlProp" Target="../ctrlProps/ctrlProp234.xml"/><Relationship Id="rId402" Type="http://schemas.openxmlformats.org/officeDocument/2006/relationships/ctrlProp" Target="../ctrlProps/ctrlProp399.xml"/><Relationship Id="rId279" Type="http://schemas.openxmlformats.org/officeDocument/2006/relationships/ctrlProp" Target="../ctrlProps/ctrlProp276.xml"/><Relationship Id="rId444" Type="http://schemas.openxmlformats.org/officeDocument/2006/relationships/ctrlProp" Target="../ctrlProps/ctrlProp441.xml"/><Relationship Id="rId486" Type="http://schemas.openxmlformats.org/officeDocument/2006/relationships/ctrlProp" Target="../ctrlProps/ctrlProp483.xml"/><Relationship Id="rId43" Type="http://schemas.openxmlformats.org/officeDocument/2006/relationships/ctrlProp" Target="../ctrlProps/ctrlProp40.xml"/><Relationship Id="rId139" Type="http://schemas.openxmlformats.org/officeDocument/2006/relationships/ctrlProp" Target="../ctrlProps/ctrlProp136.xml"/><Relationship Id="rId290" Type="http://schemas.openxmlformats.org/officeDocument/2006/relationships/ctrlProp" Target="../ctrlProps/ctrlProp287.xml"/><Relationship Id="rId304" Type="http://schemas.openxmlformats.org/officeDocument/2006/relationships/ctrlProp" Target="../ctrlProps/ctrlProp301.xml"/><Relationship Id="rId346" Type="http://schemas.openxmlformats.org/officeDocument/2006/relationships/ctrlProp" Target="../ctrlProps/ctrlProp343.xml"/><Relationship Id="rId388" Type="http://schemas.openxmlformats.org/officeDocument/2006/relationships/ctrlProp" Target="../ctrlProps/ctrlProp385.xml"/><Relationship Id="rId511" Type="http://schemas.openxmlformats.org/officeDocument/2006/relationships/ctrlProp" Target="../ctrlProps/ctrlProp508.xml"/><Relationship Id="rId553" Type="http://schemas.openxmlformats.org/officeDocument/2006/relationships/ctrlProp" Target="../ctrlProps/ctrlProp550.xml"/><Relationship Id="rId85" Type="http://schemas.openxmlformats.org/officeDocument/2006/relationships/ctrlProp" Target="../ctrlProps/ctrlProp82.xml"/><Relationship Id="rId150" Type="http://schemas.openxmlformats.org/officeDocument/2006/relationships/ctrlProp" Target="../ctrlProps/ctrlProp147.xml"/><Relationship Id="rId192" Type="http://schemas.openxmlformats.org/officeDocument/2006/relationships/ctrlProp" Target="../ctrlProps/ctrlProp189.xml"/><Relationship Id="rId206" Type="http://schemas.openxmlformats.org/officeDocument/2006/relationships/ctrlProp" Target="../ctrlProps/ctrlProp203.xml"/><Relationship Id="rId413" Type="http://schemas.openxmlformats.org/officeDocument/2006/relationships/ctrlProp" Target="../ctrlProps/ctrlProp410.xml"/><Relationship Id="rId248" Type="http://schemas.openxmlformats.org/officeDocument/2006/relationships/ctrlProp" Target="../ctrlProps/ctrlProp245.xml"/><Relationship Id="rId455" Type="http://schemas.openxmlformats.org/officeDocument/2006/relationships/ctrlProp" Target="../ctrlProps/ctrlProp452.xml"/><Relationship Id="rId497" Type="http://schemas.openxmlformats.org/officeDocument/2006/relationships/ctrlProp" Target="../ctrlProps/ctrlProp494.xml"/><Relationship Id="rId12" Type="http://schemas.openxmlformats.org/officeDocument/2006/relationships/ctrlProp" Target="../ctrlProps/ctrlProp9.xml"/><Relationship Id="rId108" Type="http://schemas.openxmlformats.org/officeDocument/2006/relationships/ctrlProp" Target="../ctrlProps/ctrlProp105.xml"/><Relationship Id="rId315" Type="http://schemas.openxmlformats.org/officeDocument/2006/relationships/ctrlProp" Target="../ctrlProps/ctrlProp312.xml"/><Relationship Id="rId357" Type="http://schemas.openxmlformats.org/officeDocument/2006/relationships/ctrlProp" Target="../ctrlProps/ctrlProp354.xml"/><Relationship Id="rId522" Type="http://schemas.openxmlformats.org/officeDocument/2006/relationships/ctrlProp" Target="../ctrlProps/ctrlProp519.xml"/><Relationship Id="rId54" Type="http://schemas.openxmlformats.org/officeDocument/2006/relationships/ctrlProp" Target="../ctrlProps/ctrlProp51.xml"/><Relationship Id="rId96" Type="http://schemas.openxmlformats.org/officeDocument/2006/relationships/ctrlProp" Target="../ctrlProps/ctrlProp93.xml"/><Relationship Id="rId161" Type="http://schemas.openxmlformats.org/officeDocument/2006/relationships/ctrlProp" Target="../ctrlProps/ctrlProp158.xml"/><Relationship Id="rId217" Type="http://schemas.openxmlformats.org/officeDocument/2006/relationships/ctrlProp" Target="../ctrlProps/ctrlProp214.xml"/><Relationship Id="rId399" Type="http://schemas.openxmlformats.org/officeDocument/2006/relationships/ctrlProp" Target="../ctrlProps/ctrlProp396.xml"/><Relationship Id="rId564" Type="http://schemas.openxmlformats.org/officeDocument/2006/relationships/ctrlProp" Target="../ctrlProps/ctrlProp561.xml"/><Relationship Id="rId259" Type="http://schemas.openxmlformats.org/officeDocument/2006/relationships/ctrlProp" Target="../ctrlProps/ctrlProp256.xml"/><Relationship Id="rId424" Type="http://schemas.openxmlformats.org/officeDocument/2006/relationships/ctrlProp" Target="../ctrlProps/ctrlProp421.xml"/><Relationship Id="rId466" Type="http://schemas.openxmlformats.org/officeDocument/2006/relationships/ctrlProp" Target="../ctrlProps/ctrlProp463.xml"/><Relationship Id="rId23" Type="http://schemas.openxmlformats.org/officeDocument/2006/relationships/ctrlProp" Target="../ctrlProps/ctrlProp20.xml"/><Relationship Id="rId119" Type="http://schemas.openxmlformats.org/officeDocument/2006/relationships/ctrlProp" Target="../ctrlProps/ctrlProp116.xml"/><Relationship Id="rId270" Type="http://schemas.openxmlformats.org/officeDocument/2006/relationships/ctrlProp" Target="../ctrlProps/ctrlProp267.xml"/><Relationship Id="rId326" Type="http://schemas.openxmlformats.org/officeDocument/2006/relationships/ctrlProp" Target="../ctrlProps/ctrlProp323.xml"/><Relationship Id="rId533" Type="http://schemas.openxmlformats.org/officeDocument/2006/relationships/ctrlProp" Target="../ctrlProps/ctrlProp530.xml"/><Relationship Id="rId65" Type="http://schemas.openxmlformats.org/officeDocument/2006/relationships/ctrlProp" Target="../ctrlProps/ctrlProp62.xml"/><Relationship Id="rId130" Type="http://schemas.openxmlformats.org/officeDocument/2006/relationships/ctrlProp" Target="../ctrlProps/ctrlProp127.xml"/><Relationship Id="rId368" Type="http://schemas.openxmlformats.org/officeDocument/2006/relationships/ctrlProp" Target="../ctrlProps/ctrlProp365.xml"/><Relationship Id="rId172" Type="http://schemas.openxmlformats.org/officeDocument/2006/relationships/ctrlProp" Target="../ctrlProps/ctrlProp169.xml"/><Relationship Id="rId228" Type="http://schemas.openxmlformats.org/officeDocument/2006/relationships/ctrlProp" Target="../ctrlProps/ctrlProp225.xml"/><Relationship Id="rId435" Type="http://schemas.openxmlformats.org/officeDocument/2006/relationships/ctrlProp" Target="../ctrlProps/ctrlProp432.xml"/><Relationship Id="rId477" Type="http://schemas.openxmlformats.org/officeDocument/2006/relationships/ctrlProp" Target="../ctrlProps/ctrlProp474.xml"/><Relationship Id="rId281" Type="http://schemas.openxmlformats.org/officeDocument/2006/relationships/ctrlProp" Target="../ctrlProps/ctrlProp278.xml"/><Relationship Id="rId337" Type="http://schemas.openxmlformats.org/officeDocument/2006/relationships/ctrlProp" Target="../ctrlProps/ctrlProp334.xml"/><Relationship Id="rId502" Type="http://schemas.openxmlformats.org/officeDocument/2006/relationships/ctrlProp" Target="../ctrlProps/ctrlProp499.xml"/><Relationship Id="rId34" Type="http://schemas.openxmlformats.org/officeDocument/2006/relationships/ctrlProp" Target="../ctrlProps/ctrlProp31.xml"/><Relationship Id="rId76" Type="http://schemas.openxmlformats.org/officeDocument/2006/relationships/ctrlProp" Target="../ctrlProps/ctrlProp73.xml"/><Relationship Id="rId141" Type="http://schemas.openxmlformats.org/officeDocument/2006/relationships/ctrlProp" Target="../ctrlProps/ctrlProp138.xml"/><Relationship Id="rId379" Type="http://schemas.openxmlformats.org/officeDocument/2006/relationships/ctrlProp" Target="../ctrlProps/ctrlProp376.xml"/><Relationship Id="rId544" Type="http://schemas.openxmlformats.org/officeDocument/2006/relationships/ctrlProp" Target="../ctrlProps/ctrlProp541.xml"/><Relationship Id="rId7" Type="http://schemas.openxmlformats.org/officeDocument/2006/relationships/ctrlProp" Target="../ctrlProps/ctrlProp4.xml"/><Relationship Id="rId183" Type="http://schemas.openxmlformats.org/officeDocument/2006/relationships/ctrlProp" Target="../ctrlProps/ctrlProp180.xml"/><Relationship Id="rId239" Type="http://schemas.openxmlformats.org/officeDocument/2006/relationships/ctrlProp" Target="../ctrlProps/ctrlProp236.xml"/><Relationship Id="rId390" Type="http://schemas.openxmlformats.org/officeDocument/2006/relationships/ctrlProp" Target="../ctrlProps/ctrlProp387.xml"/><Relationship Id="rId404" Type="http://schemas.openxmlformats.org/officeDocument/2006/relationships/ctrlProp" Target="../ctrlProps/ctrlProp401.xml"/><Relationship Id="rId446" Type="http://schemas.openxmlformats.org/officeDocument/2006/relationships/ctrlProp" Target="../ctrlProps/ctrlProp443.xml"/><Relationship Id="rId250" Type="http://schemas.openxmlformats.org/officeDocument/2006/relationships/ctrlProp" Target="../ctrlProps/ctrlProp247.xml"/><Relationship Id="rId292" Type="http://schemas.openxmlformats.org/officeDocument/2006/relationships/ctrlProp" Target="../ctrlProps/ctrlProp289.xml"/><Relationship Id="rId306" Type="http://schemas.openxmlformats.org/officeDocument/2006/relationships/ctrlProp" Target="../ctrlProps/ctrlProp303.xml"/><Relationship Id="rId488" Type="http://schemas.openxmlformats.org/officeDocument/2006/relationships/ctrlProp" Target="../ctrlProps/ctrlProp485.xml"/><Relationship Id="rId45" Type="http://schemas.openxmlformats.org/officeDocument/2006/relationships/ctrlProp" Target="../ctrlProps/ctrlProp42.xml"/><Relationship Id="rId87" Type="http://schemas.openxmlformats.org/officeDocument/2006/relationships/ctrlProp" Target="../ctrlProps/ctrlProp84.xml"/><Relationship Id="rId110" Type="http://schemas.openxmlformats.org/officeDocument/2006/relationships/ctrlProp" Target="../ctrlProps/ctrlProp107.xml"/><Relationship Id="rId348" Type="http://schemas.openxmlformats.org/officeDocument/2006/relationships/ctrlProp" Target="../ctrlProps/ctrlProp345.xml"/><Relationship Id="rId513" Type="http://schemas.openxmlformats.org/officeDocument/2006/relationships/ctrlProp" Target="../ctrlProps/ctrlProp510.xml"/><Relationship Id="rId555" Type="http://schemas.openxmlformats.org/officeDocument/2006/relationships/ctrlProp" Target="../ctrlProps/ctrlProp552.xml"/><Relationship Id="rId152" Type="http://schemas.openxmlformats.org/officeDocument/2006/relationships/ctrlProp" Target="../ctrlProps/ctrlProp149.xml"/><Relationship Id="rId194" Type="http://schemas.openxmlformats.org/officeDocument/2006/relationships/ctrlProp" Target="../ctrlProps/ctrlProp191.xml"/><Relationship Id="rId208" Type="http://schemas.openxmlformats.org/officeDocument/2006/relationships/ctrlProp" Target="../ctrlProps/ctrlProp205.xml"/><Relationship Id="rId415" Type="http://schemas.openxmlformats.org/officeDocument/2006/relationships/ctrlProp" Target="../ctrlProps/ctrlProp412.xml"/><Relationship Id="rId457" Type="http://schemas.openxmlformats.org/officeDocument/2006/relationships/ctrlProp" Target="../ctrlProps/ctrlProp454.xml"/><Relationship Id="rId261" Type="http://schemas.openxmlformats.org/officeDocument/2006/relationships/ctrlProp" Target="../ctrlProps/ctrlProp258.xml"/><Relationship Id="rId499" Type="http://schemas.openxmlformats.org/officeDocument/2006/relationships/ctrlProp" Target="../ctrlProps/ctrlProp496.xml"/><Relationship Id="rId14" Type="http://schemas.openxmlformats.org/officeDocument/2006/relationships/ctrlProp" Target="../ctrlProps/ctrlProp11.xml"/><Relationship Id="rId56" Type="http://schemas.openxmlformats.org/officeDocument/2006/relationships/ctrlProp" Target="../ctrlProps/ctrlProp53.xml"/><Relationship Id="rId317" Type="http://schemas.openxmlformats.org/officeDocument/2006/relationships/ctrlProp" Target="../ctrlProps/ctrlProp314.xml"/><Relationship Id="rId359" Type="http://schemas.openxmlformats.org/officeDocument/2006/relationships/ctrlProp" Target="../ctrlProps/ctrlProp356.xml"/><Relationship Id="rId524" Type="http://schemas.openxmlformats.org/officeDocument/2006/relationships/ctrlProp" Target="../ctrlProps/ctrlProp521.xml"/><Relationship Id="rId566" Type="http://schemas.openxmlformats.org/officeDocument/2006/relationships/ctrlProp" Target="../ctrlProps/ctrlProp563.xml"/><Relationship Id="rId98" Type="http://schemas.openxmlformats.org/officeDocument/2006/relationships/ctrlProp" Target="../ctrlProps/ctrlProp95.xml"/><Relationship Id="rId121" Type="http://schemas.openxmlformats.org/officeDocument/2006/relationships/ctrlProp" Target="../ctrlProps/ctrlProp118.xml"/><Relationship Id="rId163" Type="http://schemas.openxmlformats.org/officeDocument/2006/relationships/ctrlProp" Target="../ctrlProps/ctrlProp160.xml"/><Relationship Id="rId219" Type="http://schemas.openxmlformats.org/officeDocument/2006/relationships/ctrlProp" Target="../ctrlProps/ctrlProp216.xml"/><Relationship Id="rId370" Type="http://schemas.openxmlformats.org/officeDocument/2006/relationships/ctrlProp" Target="../ctrlProps/ctrlProp367.xml"/><Relationship Id="rId426" Type="http://schemas.openxmlformats.org/officeDocument/2006/relationships/ctrlProp" Target="../ctrlProps/ctrlProp423.xml"/><Relationship Id="rId230" Type="http://schemas.openxmlformats.org/officeDocument/2006/relationships/ctrlProp" Target="../ctrlProps/ctrlProp227.xml"/><Relationship Id="rId468" Type="http://schemas.openxmlformats.org/officeDocument/2006/relationships/ctrlProp" Target="../ctrlProps/ctrlProp465.xml"/><Relationship Id="rId25" Type="http://schemas.openxmlformats.org/officeDocument/2006/relationships/ctrlProp" Target="../ctrlProps/ctrlProp22.xml"/><Relationship Id="rId67" Type="http://schemas.openxmlformats.org/officeDocument/2006/relationships/ctrlProp" Target="../ctrlProps/ctrlProp64.xml"/><Relationship Id="rId272" Type="http://schemas.openxmlformats.org/officeDocument/2006/relationships/ctrlProp" Target="../ctrlProps/ctrlProp269.xml"/><Relationship Id="rId328" Type="http://schemas.openxmlformats.org/officeDocument/2006/relationships/ctrlProp" Target="../ctrlProps/ctrlProp325.xml"/><Relationship Id="rId535" Type="http://schemas.openxmlformats.org/officeDocument/2006/relationships/ctrlProp" Target="../ctrlProps/ctrlProp532.xml"/><Relationship Id="rId132" Type="http://schemas.openxmlformats.org/officeDocument/2006/relationships/ctrlProp" Target="../ctrlProps/ctrlProp129.xml"/><Relationship Id="rId174" Type="http://schemas.openxmlformats.org/officeDocument/2006/relationships/ctrlProp" Target="../ctrlProps/ctrlProp171.xml"/><Relationship Id="rId381" Type="http://schemas.openxmlformats.org/officeDocument/2006/relationships/ctrlProp" Target="../ctrlProps/ctrlProp378.xml"/><Relationship Id="rId241" Type="http://schemas.openxmlformats.org/officeDocument/2006/relationships/ctrlProp" Target="../ctrlProps/ctrlProp238.xml"/><Relationship Id="rId437" Type="http://schemas.openxmlformats.org/officeDocument/2006/relationships/ctrlProp" Target="../ctrlProps/ctrlProp434.xml"/><Relationship Id="rId479" Type="http://schemas.openxmlformats.org/officeDocument/2006/relationships/ctrlProp" Target="../ctrlProps/ctrlProp476.xml"/><Relationship Id="rId36" Type="http://schemas.openxmlformats.org/officeDocument/2006/relationships/ctrlProp" Target="../ctrlProps/ctrlProp33.xml"/><Relationship Id="rId283" Type="http://schemas.openxmlformats.org/officeDocument/2006/relationships/ctrlProp" Target="../ctrlProps/ctrlProp280.xml"/><Relationship Id="rId339" Type="http://schemas.openxmlformats.org/officeDocument/2006/relationships/ctrlProp" Target="../ctrlProps/ctrlProp336.xml"/><Relationship Id="rId490" Type="http://schemas.openxmlformats.org/officeDocument/2006/relationships/ctrlProp" Target="../ctrlProps/ctrlProp487.xml"/><Relationship Id="rId504" Type="http://schemas.openxmlformats.org/officeDocument/2006/relationships/ctrlProp" Target="../ctrlProps/ctrlProp501.xml"/><Relationship Id="rId546" Type="http://schemas.openxmlformats.org/officeDocument/2006/relationships/ctrlProp" Target="../ctrlProps/ctrlProp543.xml"/><Relationship Id="rId78" Type="http://schemas.openxmlformats.org/officeDocument/2006/relationships/ctrlProp" Target="../ctrlProps/ctrlProp75.xml"/><Relationship Id="rId101" Type="http://schemas.openxmlformats.org/officeDocument/2006/relationships/ctrlProp" Target="../ctrlProps/ctrlProp98.xml"/><Relationship Id="rId143" Type="http://schemas.openxmlformats.org/officeDocument/2006/relationships/ctrlProp" Target="../ctrlProps/ctrlProp140.xml"/><Relationship Id="rId185" Type="http://schemas.openxmlformats.org/officeDocument/2006/relationships/ctrlProp" Target="../ctrlProps/ctrlProp182.xml"/><Relationship Id="rId350" Type="http://schemas.openxmlformats.org/officeDocument/2006/relationships/ctrlProp" Target="../ctrlProps/ctrlProp347.xml"/><Relationship Id="rId406" Type="http://schemas.openxmlformats.org/officeDocument/2006/relationships/ctrlProp" Target="../ctrlProps/ctrlProp403.xml"/><Relationship Id="rId9" Type="http://schemas.openxmlformats.org/officeDocument/2006/relationships/ctrlProp" Target="../ctrlProps/ctrlProp6.xml"/><Relationship Id="rId210" Type="http://schemas.openxmlformats.org/officeDocument/2006/relationships/ctrlProp" Target="../ctrlProps/ctrlProp207.xml"/><Relationship Id="rId392" Type="http://schemas.openxmlformats.org/officeDocument/2006/relationships/ctrlProp" Target="../ctrlProps/ctrlProp389.xml"/><Relationship Id="rId448" Type="http://schemas.openxmlformats.org/officeDocument/2006/relationships/ctrlProp" Target="../ctrlProps/ctrlProp445.xml"/><Relationship Id="rId26" Type="http://schemas.openxmlformats.org/officeDocument/2006/relationships/ctrlProp" Target="../ctrlProps/ctrlProp23.xml"/><Relationship Id="rId231" Type="http://schemas.openxmlformats.org/officeDocument/2006/relationships/ctrlProp" Target="../ctrlProps/ctrlProp228.xml"/><Relationship Id="rId252" Type="http://schemas.openxmlformats.org/officeDocument/2006/relationships/ctrlProp" Target="../ctrlProps/ctrlProp249.xml"/><Relationship Id="rId273" Type="http://schemas.openxmlformats.org/officeDocument/2006/relationships/ctrlProp" Target="../ctrlProps/ctrlProp270.xml"/><Relationship Id="rId294" Type="http://schemas.openxmlformats.org/officeDocument/2006/relationships/ctrlProp" Target="../ctrlProps/ctrlProp291.xml"/><Relationship Id="rId308" Type="http://schemas.openxmlformats.org/officeDocument/2006/relationships/ctrlProp" Target="../ctrlProps/ctrlProp305.xml"/><Relationship Id="rId329" Type="http://schemas.openxmlformats.org/officeDocument/2006/relationships/ctrlProp" Target="../ctrlProps/ctrlProp326.xml"/><Relationship Id="rId480" Type="http://schemas.openxmlformats.org/officeDocument/2006/relationships/ctrlProp" Target="../ctrlProps/ctrlProp477.xml"/><Relationship Id="rId515" Type="http://schemas.openxmlformats.org/officeDocument/2006/relationships/ctrlProp" Target="../ctrlProps/ctrlProp512.xml"/><Relationship Id="rId536" Type="http://schemas.openxmlformats.org/officeDocument/2006/relationships/ctrlProp" Target="../ctrlProps/ctrlProp533.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54" Type="http://schemas.openxmlformats.org/officeDocument/2006/relationships/ctrlProp" Target="../ctrlProps/ctrlProp151.xml"/><Relationship Id="rId175" Type="http://schemas.openxmlformats.org/officeDocument/2006/relationships/ctrlProp" Target="../ctrlProps/ctrlProp172.xml"/><Relationship Id="rId340" Type="http://schemas.openxmlformats.org/officeDocument/2006/relationships/ctrlProp" Target="../ctrlProps/ctrlProp337.xml"/><Relationship Id="rId361" Type="http://schemas.openxmlformats.org/officeDocument/2006/relationships/ctrlProp" Target="../ctrlProps/ctrlProp358.xml"/><Relationship Id="rId557" Type="http://schemas.openxmlformats.org/officeDocument/2006/relationships/ctrlProp" Target="../ctrlProps/ctrlProp554.xml"/><Relationship Id="rId196" Type="http://schemas.openxmlformats.org/officeDocument/2006/relationships/ctrlProp" Target="../ctrlProps/ctrlProp193.xml"/><Relationship Id="rId200" Type="http://schemas.openxmlformats.org/officeDocument/2006/relationships/ctrlProp" Target="../ctrlProps/ctrlProp197.xml"/><Relationship Id="rId382" Type="http://schemas.openxmlformats.org/officeDocument/2006/relationships/ctrlProp" Target="../ctrlProps/ctrlProp379.xml"/><Relationship Id="rId417" Type="http://schemas.openxmlformats.org/officeDocument/2006/relationships/ctrlProp" Target="../ctrlProps/ctrlProp414.xml"/><Relationship Id="rId438" Type="http://schemas.openxmlformats.org/officeDocument/2006/relationships/ctrlProp" Target="../ctrlProps/ctrlProp435.xml"/><Relationship Id="rId459" Type="http://schemas.openxmlformats.org/officeDocument/2006/relationships/ctrlProp" Target="../ctrlProps/ctrlProp456.xml"/><Relationship Id="rId16" Type="http://schemas.openxmlformats.org/officeDocument/2006/relationships/ctrlProp" Target="../ctrlProps/ctrlProp13.xml"/><Relationship Id="rId221" Type="http://schemas.openxmlformats.org/officeDocument/2006/relationships/ctrlProp" Target="../ctrlProps/ctrlProp218.xml"/><Relationship Id="rId242" Type="http://schemas.openxmlformats.org/officeDocument/2006/relationships/ctrlProp" Target="../ctrlProps/ctrlProp239.xml"/><Relationship Id="rId263" Type="http://schemas.openxmlformats.org/officeDocument/2006/relationships/ctrlProp" Target="../ctrlProps/ctrlProp260.xml"/><Relationship Id="rId284" Type="http://schemas.openxmlformats.org/officeDocument/2006/relationships/ctrlProp" Target="../ctrlProps/ctrlProp281.xml"/><Relationship Id="rId319" Type="http://schemas.openxmlformats.org/officeDocument/2006/relationships/ctrlProp" Target="../ctrlProps/ctrlProp316.xml"/><Relationship Id="rId470" Type="http://schemas.openxmlformats.org/officeDocument/2006/relationships/ctrlProp" Target="../ctrlProps/ctrlProp467.xml"/><Relationship Id="rId491" Type="http://schemas.openxmlformats.org/officeDocument/2006/relationships/ctrlProp" Target="../ctrlProps/ctrlProp488.xml"/><Relationship Id="rId505" Type="http://schemas.openxmlformats.org/officeDocument/2006/relationships/ctrlProp" Target="../ctrlProps/ctrlProp502.xml"/><Relationship Id="rId526" Type="http://schemas.openxmlformats.org/officeDocument/2006/relationships/ctrlProp" Target="../ctrlProps/ctrlProp523.xml"/><Relationship Id="rId37" Type="http://schemas.openxmlformats.org/officeDocument/2006/relationships/ctrlProp" Target="../ctrlProps/ctrlProp34.xml"/><Relationship Id="rId58" Type="http://schemas.openxmlformats.org/officeDocument/2006/relationships/ctrlProp" Target="../ctrlProps/ctrlProp55.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44" Type="http://schemas.openxmlformats.org/officeDocument/2006/relationships/ctrlProp" Target="../ctrlProps/ctrlProp141.xml"/><Relationship Id="rId330" Type="http://schemas.openxmlformats.org/officeDocument/2006/relationships/ctrlProp" Target="../ctrlProps/ctrlProp327.xml"/><Relationship Id="rId547" Type="http://schemas.openxmlformats.org/officeDocument/2006/relationships/ctrlProp" Target="../ctrlProps/ctrlProp544.xml"/><Relationship Id="rId568" Type="http://schemas.openxmlformats.org/officeDocument/2006/relationships/ctrlProp" Target="../ctrlProps/ctrlProp565.xml"/><Relationship Id="rId90" Type="http://schemas.openxmlformats.org/officeDocument/2006/relationships/ctrlProp" Target="../ctrlProps/ctrlProp87.xml"/><Relationship Id="rId165" Type="http://schemas.openxmlformats.org/officeDocument/2006/relationships/ctrlProp" Target="../ctrlProps/ctrlProp162.xml"/><Relationship Id="rId186" Type="http://schemas.openxmlformats.org/officeDocument/2006/relationships/ctrlProp" Target="../ctrlProps/ctrlProp183.xml"/><Relationship Id="rId351" Type="http://schemas.openxmlformats.org/officeDocument/2006/relationships/ctrlProp" Target="../ctrlProps/ctrlProp348.xml"/><Relationship Id="rId372" Type="http://schemas.openxmlformats.org/officeDocument/2006/relationships/ctrlProp" Target="../ctrlProps/ctrlProp369.xml"/><Relationship Id="rId393" Type="http://schemas.openxmlformats.org/officeDocument/2006/relationships/ctrlProp" Target="../ctrlProps/ctrlProp390.xml"/><Relationship Id="rId407" Type="http://schemas.openxmlformats.org/officeDocument/2006/relationships/ctrlProp" Target="../ctrlProps/ctrlProp404.xml"/><Relationship Id="rId428" Type="http://schemas.openxmlformats.org/officeDocument/2006/relationships/ctrlProp" Target="../ctrlProps/ctrlProp425.xml"/><Relationship Id="rId449" Type="http://schemas.openxmlformats.org/officeDocument/2006/relationships/ctrlProp" Target="../ctrlProps/ctrlProp446.xml"/><Relationship Id="rId211" Type="http://schemas.openxmlformats.org/officeDocument/2006/relationships/ctrlProp" Target="../ctrlProps/ctrlProp208.xml"/><Relationship Id="rId232" Type="http://schemas.openxmlformats.org/officeDocument/2006/relationships/ctrlProp" Target="../ctrlProps/ctrlProp229.xml"/><Relationship Id="rId253" Type="http://schemas.openxmlformats.org/officeDocument/2006/relationships/ctrlProp" Target="../ctrlProps/ctrlProp250.xml"/><Relationship Id="rId274" Type="http://schemas.openxmlformats.org/officeDocument/2006/relationships/ctrlProp" Target="../ctrlProps/ctrlProp271.xml"/><Relationship Id="rId295" Type="http://schemas.openxmlformats.org/officeDocument/2006/relationships/ctrlProp" Target="../ctrlProps/ctrlProp292.xml"/><Relationship Id="rId309" Type="http://schemas.openxmlformats.org/officeDocument/2006/relationships/ctrlProp" Target="../ctrlProps/ctrlProp306.xml"/><Relationship Id="rId460" Type="http://schemas.openxmlformats.org/officeDocument/2006/relationships/ctrlProp" Target="../ctrlProps/ctrlProp457.xml"/><Relationship Id="rId481" Type="http://schemas.openxmlformats.org/officeDocument/2006/relationships/ctrlProp" Target="../ctrlProps/ctrlProp478.xml"/><Relationship Id="rId516" Type="http://schemas.openxmlformats.org/officeDocument/2006/relationships/ctrlProp" Target="../ctrlProps/ctrlProp513.xml"/><Relationship Id="rId27" Type="http://schemas.openxmlformats.org/officeDocument/2006/relationships/ctrlProp" Target="../ctrlProps/ctrlProp24.xml"/><Relationship Id="rId48" Type="http://schemas.openxmlformats.org/officeDocument/2006/relationships/ctrlProp" Target="../ctrlProps/ctrlProp45.xml"/><Relationship Id="rId69" Type="http://schemas.openxmlformats.org/officeDocument/2006/relationships/ctrlProp" Target="../ctrlProps/ctrlProp66.xml"/><Relationship Id="rId113" Type="http://schemas.openxmlformats.org/officeDocument/2006/relationships/ctrlProp" Target="../ctrlProps/ctrlProp110.xml"/><Relationship Id="rId134" Type="http://schemas.openxmlformats.org/officeDocument/2006/relationships/ctrlProp" Target="../ctrlProps/ctrlProp131.xml"/><Relationship Id="rId320" Type="http://schemas.openxmlformats.org/officeDocument/2006/relationships/ctrlProp" Target="../ctrlProps/ctrlProp317.xml"/><Relationship Id="rId537" Type="http://schemas.openxmlformats.org/officeDocument/2006/relationships/ctrlProp" Target="../ctrlProps/ctrlProp534.xml"/><Relationship Id="rId558" Type="http://schemas.openxmlformats.org/officeDocument/2006/relationships/ctrlProp" Target="../ctrlProps/ctrlProp555.xml"/><Relationship Id="rId80" Type="http://schemas.openxmlformats.org/officeDocument/2006/relationships/ctrlProp" Target="../ctrlProps/ctrlProp77.xml"/><Relationship Id="rId155" Type="http://schemas.openxmlformats.org/officeDocument/2006/relationships/ctrlProp" Target="../ctrlProps/ctrlProp152.xml"/><Relationship Id="rId176" Type="http://schemas.openxmlformats.org/officeDocument/2006/relationships/ctrlProp" Target="../ctrlProps/ctrlProp173.xml"/><Relationship Id="rId197" Type="http://schemas.openxmlformats.org/officeDocument/2006/relationships/ctrlProp" Target="../ctrlProps/ctrlProp194.xml"/><Relationship Id="rId341" Type="http://schemas.openxmlformats.org/officeDocument/2006/relationships/ctrlProp" Target="../ctrlProps/ctrlProp338.xml"/><Relationship Id="rId362" Type="http://schemas.openxmlformats.org/officeDocument/2006/relationships/ctrlProp" Target="../ctrlProps/ctrlProp359.xml"/><Relationship Id="rId383" Type="http://schemas.openxmlformats.org/officeDocument/2006/relationships/ctrlProp" Target="../ctrlProps/ctrlProp380.xml"/><Relationship Id="rId418" Type="http://schemas.openxmlformats.org/officeDocument/2006/relationships/ctrlProp" Target="../ctrlProps/ctrlProp415.xml"/><Relationship Id="rId439" Type="http://schemas.openxmlformats.org/officeDocument/2006/relationships/ctrlProp" Target="../ctrlProps/ctrlProp436.xml"/><Relationship Id="rId201" Type="http://schemas.openxmlformats.org/officeDocument/2006/relationships/ctrlProp" Target="../ctrlProps/ctrlProp198.xml"/><Relationship Id="rId222" Type="http://schemas.openxmlformats.org/officeDocument/2006/relationships/ctrlProp" Target="../ctrlProps/ctrlProp219.xml"/><Relationship Id="rId243" Type="http://schemas.openxmlformats.org/officeDocument/2006/relationships/ctrlProp" Target="../ctrlProps/ctrlProp240.xml"/><Relationship Id="rId264" Type="http://schemas.openxmlformats.org/officeDocument/2006/relationships/ctrlProp" Target="../ctrlProps/ctrlProp261.xml"/><Relationship Id="rId285" Type="http://schemas.openxmlformats.org/officeDocument/2006/relationships/ctrlProp" Target="../ctrlProps/ctrlProp282.xml"/><Relationship Id="rId450" Type="http://schemas.openxmlformats.org/officeDocument/2006/relationships/ctrlProp" Target="../ctrlProps/ctrlProp447.xml"/><Relationship Id="rId471" Type="http://schemas.openxmlformats.org/officeDocument/2006/relationships/ctrlProp" Target="../ctrlProps/ctrlProp468.xml"/><Relationship Id="rId506" Type="http://schemas.openxmlformats.org/officeDocument/2006/relationships/ctrlProp" Target="../ctrlProps/ctrlProp503.xml"/><Relationship Id="rId17" Type="http://schemas.openxmlformats.org/officeDocument/2006/relationships/ctrlProp" Target="../ctrlProps/ctrlProp14.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24" Type="http://schemas.openxmlformats.org/officeDocument/2006/relationships/ctrlProp" Target="../ctrlProps/ctrlProp121.xml"/><Relationship Id="rId310" Type="http://schemas.openxmlformats.org/officeDocument/2006/relationships/ctrlProp" Target="../ctrlProps/ctrlProp307.xml"/><Relationship Id="rId492" Type="http://schemas.openxmlformats.org/officeDocument/2006/relationships/ctrlProp" Target="../ctrlProps/ctrlProp489.xml"/><Relationship Id="rId527" Type="http://schemas.openxmlformats.org/officeDocument/2006/relationships/ctrlProp" Target="../ctrlProps/ctrlProp524.xml"/><Relationship Id="rId548" Type="http://schemas.openxmlformats.org/officeDocument/2006/relationships/ctrlProp" Target="../ctrlProps/ctrlProp545.xml"/><Relationship Id="rId569" Type="http://schemas.openxmlformats.org/officeDocument/2006/relationships/ctrlProp" Target="../ctrlProps/ctrlProp566.xml"/><Relationship Id="rId70" Type="http://schemas.openxmlformats.org/officeDocument/2006/relationships/ctrlProp" Target="../ctrlProps/ctrlProp67.xml"/><Relationship Id="rId91" Type="http://schemas.openxmlformats.org/officeDocument/2006/relationships/ctrlProp" Target="../ctrlProps/ctrlProp88.xml"/><Relationship Id="rId145" Type="http://schemas.openxmlformats.org/officeDocument/2006/relationships/ctrlProp" Target="../ctrlProps/ctrlProp142.xml"/><Relationship Id="rId166" Type="http://schemas.openxmlformats.org/officeDocument/2006/relationships/ctrlProp" Target="../ctrlProps/ctrlProp163.xml"/><Relationship Id="rId187" Type="http://schemas.openxmlformats.org/officeDocument/2006/relationships/ctrlProp" Target="../ctrlProps/ctrlProp184.xml"/><Relationship Id="rId331" Type="http://schemas.openxmlformats.org/officeDocument/2006/relationships/ctrlProp" Target="../ctrlProps/ctrlProp328.xml"/><Relationship Id="rId352" Type="http://schemas.openxmlformats.org/officeDocument/2006/relationships/ctrlProp" Target="../ctrlProps/ctrlProp349.xml"/><Relationship Id="rId373" Type="http://schemas.openxmlformats.org/officeDocument/2006/relationships/ctrlProp" Target="../ctrlProps/ctrlProp370.xml"/><Relationship Id="rId394" Type="http://schemas.openxmlformats.org/officeDocument/2006/relationships/ctrlProp" Target="../ctrlProps/ctrlProp391.xml"/><Relationship Id="rId408" Type="http://schemas.openxmlformats.org/officeDocument/2006/relationships/ctrlProp" Target="../ctrlProps/ctrlProp405.xml"/><Relationship Id="rId429" Type="http://schemas.openxmlformats.org/officeDocument/2006/relationships/ctrlProp" Target="../ctrlProps/ctrlProp426.xml"/><Relationship Id="rId1" Type="http://schemas.openxmlformats.org/officeDocument/2006/relationships/printerSettings" Target="../printerSettings/printerSettings5.bin"/><Relationship Id="rId212" Type="http://schemas.openxmlformats.org/officeDocument/2006/relationships/ctrlProp" Target="../ctrlProps/ctrlProp209.xml"/><Relationship Id="rId233" Type="http://schemas.openxmlformats.org/officeDocument/2006/relationships/ctrlProp" Target="../ctrlProps/ctrlProp230.xml"/><Relationship Id="rId254" Type="http://schemas.openxmlformats.org/officeDocument/2006/relationships/ctrlProp" Target="../ctrlProps/ctrlProp251.xml"/><Relationship Id="rId440" Type="http://schemas.openxmlformats.org/officeDocument/2006/relationships/ctrlProp" Target="../ctrlProps/ctrlProp437.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275" Type="http://schemas.openxmlformats.org/officeDocument/2006/relationships/ctrlProp" Target="../ctrlProps/ctrlProp272.xml"/><Relationship Id="rId296" Type="http://schemas.openxmlformats.org/officeDocument/2006/relationships/ctrlProp" Target="../ctrlProps/ctrlProp293.xml"/><Relationship Id="rId300" Type="http://schemas.openxmlformats.org/officeDocument/2006/relationships/ctrlProp" Target="../ctrlProps/ctrlProp297.xml"/><Relationship Id="rId461" Type="http://schemas.openxmlformats.org/officeDocument/2006/relationships/ctrlProp" Target="../ctrlProps/ctrlProp458.xml"/><Relationship Id="rId482" Type="http://schemas.openxmlformats.org/officeDocument/2006/relationships/ctrlProp" Target="../ctrlProps/ctrlProp479.xml"/><Relationship Id="rId517" Type="http://schemas.openxmlformats.org/officeDocument/2006/relationships/ctrlProp" Target="../ctrlProps/ctrlProp514.xml"/><Relationship Id="rId538" Type="http://schemas.openxmlformats.org/officeDocument/2006/relationships/ctrlProp" Target="../ctrlProps/ctrlProp535.xml"/><Relationship Id="rId559" Type="http://schemas.openxmlformats.org/officeDocument/2006/relationships/ctrlProp" Target="../ctrlProps/ctrlProp556.xml"/><Relationship Id="rId60" Type="http://schemas.openxmlformats.org/officeDocument/2006/relationships/ctrlProp" Target="../ctrlProps/ctrlProp57.xml"/><Relationship Id="rId81" Type="http://schemas.openxmlformats.org/officeDocument/2006/relationships/ctrlProp" Target="../ctrlProps/ctrlProp78.xml"/><Relationship Id="rId135" Type="http://schemas.openxmlformats.org/officeDocument/2006/relationships/ctrlProp" Target="../ctrlProps/ctrlProp132.xml"/><Relationship Id="rId156" Type="http://schemas.openxmlformats.org/officeDocument/2006/relationships/ctrlProp" Target="../ctrlProps/ctrlProp153.xml"/><Relationship Id="rId177" Type="http://schemas.openxmlformats.org/officeDocument/2006/relationships/ctrlProp" Target="../ctrlProps/ctrlProp174.xml"/><Relationship Id="rId198" Type="http://schemas.openxmlformats.org/officeDocument/2006/relationships/ctrlProp" Target="../ctrlProps/ctrlProp195.xml"/><Relationship Id="rId321" Type="http://schemas.openxmlformats.org/officeDocument/2006/relationships/ctrlProp" Target="../ctrlProps/ctrlProp318.xml"/><Relationship Id="rId342" Type="http://schemas.openxmlformats.org/officeDocument/2006/relationships/ctrlProp" Target="../ctrlProps/ctrlProp339.xml"/><Relationship Id="rId363" Type="http://schemas.openxmlformats.org/officeDocument/2006/relationships/ctrlProp" Target="../ctrlProps/ctrlProp360.xml"/><Relationship Id="rId384" Type="http://schemas.openxmlformats.org/officeDocument/2006/relationships/ctrlProp" Target="../ctrlProps/ctrlProp381.xml"/><Relationship Id="rId419" Type="http://schemas.openxmlformats.org/officeDocument/2006/relationships/ctrlProp" Target="../ctrlProps/ctrlProp416.xml"/><Relationship Id="rId570" Type="http://schemas.openxmlformats.org/officeDocument/2006/relationships/ctrlProp" Target="../ctrlProps/ctrlProp567.xml"/><Relationship Id="rId202" Type="http://schemas.openxmlformats.org/officeDocument/2006/relationships/ctrlProp" Target="../ctrlProps/ctrlProp199.xml"/><Relationship Id="rId223" Type="http://schemas.openxmlformats.org/officeDocument/2006/relationships/ctrlProp" Target="../ctrlProps/ctrlProp220.xml"/><Relationship Id="rId244" Type="http://schemas.openxmlformats.org/officeDocument/2006/relationships/ctrlProp" Target="../ctrlProps/ctrlProp241.xml"/><Relationship Id="rId430" Type="http://schemas.openxmlformats.org/officeDocument/2006/relationships/ctrlProp" Target="../ctrlProps/ctrlProp427.xml"/><Relationship Id="rId18" Type="http://schemas.openxmlformats.org/officeDocument/2006/relationships/ctrlProp" Target="../ctrlProps/ctrlProp15.xml"/><Relationship Id="rId39" Type="http://schemas.openxmlformats.org/officeDocument/2006/relationships/ctrlProp" Target="../ctrlProps/ctrlProp36.xml"/><Relationship Id="rId265" Type="http://schemas.openxmlformats.org/officeDocument/2006/relationships/ctrlProp" Target="../ctrlProps/ctrlProp262.xml"/><Relationship Id="rId286" Type="http://schemas.openxmlformats.org/officeDocument/2006/relationships/ctrlProp" Target="../ctrlProps/ctrlProp283.xml"/><Relationship Id="rId451" Type="http://schemas.openxmlformats.org/officeDocument/2006/relationships/ctrlProp" Target="../ctrlProps/ctrlProp448.xml"/><Relationship Id="rId472" Type="http://schemas.openxmlformats.org/officeDocument/2006/relationships/ctrlProp" Target="../ctrlProps/ctrlProp469.xml"/><Relationship Id="rId493" Type="http://schemas.openxmlformats.org/officeDocument/2006/relationships/ctrlProp" Target="../ctrlProps/ctrlProp490.xml"/><Relationship Id="rId507" Type="http://schemas.openxmlformats.org/officeDocument/2006/relationships/ctrlProp" Target="../ctrlProps/ctrlProp504.xml"/><Relationship Id="rId528" Type="http://schemas.openxmlformats.org/officeDocument/2006/relationships/ctrlProp" Target="../ctrlProps/ctrlProp525.xml"/><Relationship Id="rId549" Type="http://schemas.openxmlformats.org/officeDocument/2006/relationships/ctrlProp" Target="../ctrlProps/ctrlProp546.xml"/><Relationship Id="rId50" Type="http://schemas.openxmlformats.org/officeDocument/2006/relationships/ctrlProp" Target="../ctrlProps/ctrlProp47.xml"/><Relationship Id="rId104" Type="http://schemas.openxmlformats.org/officeDocument/2006/relationships/ctrlProp" Target="../ctrlProps/ctrlProp101.xml"/><Relationship Id="rId125" Type="http://schemas.openxmlformats.org/officeDocument/2006/relationships/ctrlProp" Target="../ctrlProps/ctrlProp122.xml"/><Relationship Id="rId146" Type="http://schemas.openxmlformats.org/officeDocument/2006/relationships/ctrlProp" Target="../ctrlProps/ctrlProp143.xml"/><Relationship Id="rId167" Type="http://schemas.openxmlformats.org/officeDocument/2006/relationships/ctrlProp" Target="../ctrlProps/ctrlProp164.xml"/><Relationship Id="rId188" Type="http://schemas.openxmlformats.org/officeDocument/2006/relationships/ctrlProp" Target="../ctrlProps/ctrlProp185.xml"/><Relationship Id="rId311" Type="http://schemas.openxmlformats.org/officeDocument/2006/relationships/ctrlProp" Target="../ctrlProps/ctrlProp308.xml"/><Relationship Id="rId332" Type="http://schemas.openxmlformats.org/officeDocument/2006/relationships/ctrlProp" Target="../ctrlProps/ctrlProp329.xml"/><Relationship Id="rId353" Type="http://schemas.openxmlformats.org/officeDocument/2006/relationships/ctrlProp" Target="../ctrlProps/ctrlProp350.xml"/><Relationship Id="rId374" Type="http://schemas.openxmlformats.org/officeDocument/2006/relationships/ctrlProp" Target="../ctrlProps/ctrlProp371.xml"/><Relationship Id="rId395" Type="http://schemas.openxmlformats.org/officeDocument/2006/relationships/ctrlProp" Target="../ctrlProps/ctrlProp392.xml"/><Relationship Id="rId409" Type="http://schemas.openxmlformats.org/officeDocument/2006/relationships/ctrlProp" Target="../ctrlProps/ctrlProp406.xml"/><Relationship Id="rId560" Type="http://schemas.openxmlformats.org/officeDocument/2006/relationships/ctrlProp" Target="../ctrlProps/ctrlProp557.xml"/><Relationship Id="rId71" Type="http://schemas.openxmlformats.org/officeDocument/2006/relationships/ctrlProp" Target="../ctrlProps/ctrlProp68.xml"/><Relationship Id="rId92" Type="http://schemas.openxmlformats.org/officeDocument/2006/relationships/ctrlProp" Target="../ctrlProps/ctrlProp89.xml"/><Relationship Id="rId213" Type="http://schemas.openxmlformats.org/officeDocument/2006/relationships/ctrlProp" Target="../ctrlProps/ctrlProp210.xml"/><Relationship Id="rId234" Type="http://schemas.openxmlformats.org/officeDocument/2006/relationships/ctrlProp" Target="../ctrlProps/ctrlProp231.xml"/><Relationship Id="rId420" Type="http://schemas.openxmlformats.org/officeDocument/2006/relationships/ctrlProp" Target="../ctrlProps/ctrlProp417.xml"/><Relationship Id="rId2" Type="http://schemas.openxmlformats.org/officeDocument/2006/relationships/drawing" Target="../drawings/drawing2.xml"/><Relationship Id="rId29" Type="http://schemas.openxmlformats.org/officeDocument/2006/relationships/ctrlProp" Target="../ctrlProps/ctrlProp26.xml"/><Relationship Id="rId255" Type="http://schemas.openxmlformats.org/officeDocument/2006/relationships/ctrlProp" Target="../ctrlProps/ctrlProp252.xml"/><Relationship Id="rId276" Type="http://schemas.openxmlformats.org/officeDocument/2006/relationships/ctrlProp" Target="../ctrlProps/ctrlProp273.xml"/><Relationship Id="rId297" Type="http://schemas.openxmlformats.org/officeDocument/2006/relationships/ctrlProp" Target="../ctrlProps/ctrlProp294.xml"/><Relationship Id="rId441" Type="http://schemas.openxmlformats.org/officeDocument/2006/relationships/ctrlProp" Target="../ctrlProps/ctrlProp438.xml"/><Relationship Id="rId462" Type="http://schemas.openxmlformats.org/officeDocument/2006/relationships/ctrlProp" Target="../ctrlProps/ctrlProp459.xml"/><Relationship Id="rId483" Type="http://schemas.openxmlformats.org/officeDocument/2006/relationships/ctrlProp" Target="../ctrlProps/ctrlProp480.xml"/><Relationship Id="rId518" Type="http://schemas.openxmlformats.org/officeDocument/2006/relationships/ctrlProp" Target="../ctrlProps/ctrlProp515.xml"/><Relationship Id="rId539" Type="http://schemas.openxmlformats.org/officeDocument/2006/relationships/ctrlProp" Target="../ctrlProps/ctrlProp536.xml"/><Relationship Id="rId40" Type="http://schemas.openxmlformats.org/officeDocument/2006/relationships/ctrlProp" Target="../ctrlProps/ctrlProp37.xml"/><Relationship Id="rId115" Type="http://schemas.openxmlformats.org/officeDocument/2006/relationships/ctrlProp" Target="../ctrlProps/ctrlProp112.xml"/><Relationship Id="rId136" Type="http://schemas.openxmlformats.org/officeDocument/2006/relationships/ctrlProp" Target="../ctrlProps/ctrlProp133.xml"/><Relationship Id="rId157" Type="http://schemas.openxmlformats.org/officeDocument/2006/relationships/ctrlProp" Target="../ctrlProps/ctrlProp154.xml"/><Relationship Id="rId178" Type="http://schemas.openxmlformats.org/officeDocument/2006/relationships/ctrlProp" Target="../ctrlProps/ctrlProp175.xml"/><Relationship Id="rId301" Type="http://schemas.openxmlformats.org/officeDocument/2006/relationships/ctrlProp" Target="../ctrlProps/ctrlProp298.xml"/><Relationship Id="rId322" Type="http://schemas.openxmlformats.org/officeDocument/2006/relationships/ctrlProp" Target="../ctrlProps/ctrlProp319.xml"/><Relationship Id="rId343" Type="http://schemas.openxmlformats.org/officeDocument/2006/relationships/ctrlProp" Target="../ctrlProps/ctrlProp340.xml"/><Relationship Id="rId364" Type="http://schemas.openxmlformats.org/officeDocument/2006/relationships/ctrlProp" Target="../ctrlProps/ctrlProp361.xml"/><Relationship Id="rId550" Type="http://schemas.openxmlformats.org/officeDocument/2006/relationships/ctrlProp" Target="../ctrlProps/ctrlProp547.xml"/><Relationship Id="rId61" Type="http://schemas.openxmlformats.org/officeDocument/2006/relationships/ctrlProp" Target="../ctrlProps/ctrlProp58.xml"/><Relationship Id="rId82" Type="http://schemas.openxmlformats.org/officeDocument/2006/relationships/ctrlProp" Target="../ctrlProps/ctrlProp79.xml"/><Relationship Id="rId199" Type="http://schemas.openxmlformats.org/officeDocument/2006/relationships/ctrlProp" Target="../ctrlProps/ctrlProp196.xml"/><Relationship Id="rId203" Type="http://schemas.openxmlformats.org/officeDocument/2006/relationships/ctrlProp" Target="../ctrlProps/ctrlProp200.xml"/><Relationship Id="rId385" Type="http://schemas.openxmlformats.org/officeDocument/2006/relationships/ctrlProp" Target="../ctrlProps/ctrlProp382.xml"/><Relationship Id="rId571" Type="http://schemas.openxmlformats.org/officeDocument/2006/relationships/ctrlProp" Target="../ctrlProps/ctrlProp568.xml"/><Relationship Id="rId19" Type="http://schemas.openxmlformats.org/officeDocument/2006/relationships/ctrlProp" Target="../ctrlProps/ctrlProp16.xml"/><Relationship Id="rId224" Type="http://schemas.openxmlformats.org/officeDocument/2006/relationships/ctrlProp" Target="../ctrlProps/ctrlProp221.xml"/><Relationship Id="rId245" Type="http://schemas.openxmlformats.org/officeDocument/2006/relationships/ctrlProp" Target="../ctrlProps/ctrlProp242.xml"/><Relationship Id="rId266" Type="http://schemas.openxmlformats.org/officeDocument/2006/relationships/ctrlProp" Target="../ctrlProps/ctrlProp263.xml"/><Relationship Id="rId287" Type="http://schemas.openxmlformats.org/officeDocument/2006/relationships/ctrlProp" Target="../ctrlProps/ctrlProp284.xml"/><Relationship Id="rId410" Type="http://schemas.openxmlformats.org/officeDocument/2006/relationships/ctrlProp" Target="../ctrlProps/ctrlProp407.xml"/><Relationship Id="rId431" Type="http://schemas.openxmlformats.org/officeDocument/2006/relationships/ctrlProp" Target="../ctrlProps/ctrlProp428.xml"/><Relationship Id="rId452" Type="http://schemas.openxmlformats.org/officeDocument/2006/relationships/ctrlProp" Target="../ctrlProps/ctrlProp449.xml"/><Relationship Id="rId473" Type="http://schemas.openxmlformats.org/officeDocument/2006/relationships/ctrlProp" Target="../ctrlProps/ctrlProp470.xml"/><Relationship Id="rId494" Type="http://schemas.openxmlformats.org/officeDocument/2006/relationships/ctrlProp" Target="../ctrlProps/ctrlProp491.xml"/><Relationship Id="rId508" Type="http://schemas.openxmlformats.org/officeDocument/2006/relationships/ctrlProp" Target="../ctrlProps/ctrlProp505.xml"/><Relationship Id="rId529" Type="http://schemas.openxmlformats.org/officeDocument/2006/relationships/ctrlProp" Target="../ctrlProps/ctrlProp526.xml"/><Relationship Id="rId30" Type="http://schemas.openxmlformats.org/officeDocument/2006/relationships/ctrlProp" Target="../ctrlProps/ctrlProp2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312" Type="http://schemas.openxmlformats.org/officeDocument/2006/relationships/ctrlProp" Target="../ctrlProps/ctrlProp309.xml"/><Relationship Id="rId333" Type="http://schemas.openxmlformats.org/officeDocument/2006/relationships/ctrlProp" Target="../ctrlProps/ctrlProp330.xml"/><Relationship Id="rId354" Type="http://schemas.openxmlformats.org/officeDocument/2006/relationships/ctrlProp" Target="../ctrlProps/ctrlProp351.xml"/><Relationship Id="rId540" Type="http://schemas.openxmlformats.org/officeDocument/2006/relationships/ctrlProp" Target="../ctrlProps/ctrlProp537.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189" Type="http://schemas.openxmlformats.org/officeDocument/2006/relationships/ctrlProp" Target="../ctrlProps/ctrlProp186.xml"/><Relationship Id="rId375" Type="http://schemas.openxmlformats.org/officeDocument/2006/relationships/ctrlProp" Target="../ctrlProps/ctrlProp372.xml"/><Relationship Id="rId396" Type="http://schemas.openxmlformats.org/officeDocument/2006/relationships/ctrlProp" Target="../ctrlProps/ctrlProp393.xml"/><Relationship Id="rId561" Type="http://schemas.openxmlformats.org/officeDocument/2006/relationships/ctrlProp" Target="../ctrlProps/ctrlProp558.xml"/><Relationship Id="rId3" Type="http://schemas.openxmlformats.org/officeDocument/2006/relationships/vmlDrawing" Target="../drawings/vmlDrawing1.vml"/><Relationship Id="rId214" Type="http://schemas.openxmlformats.org/officeDocument/2006/relationships/ctrlProp" Target="../ctrlProps/ctrlProp211.xml"/><Relationship Id="rId235" Type="http://schemas.openxmlformats.org/officeDocument/2006/relationships/ctrlProp" Target="../ctrlProps/ctrlProp232.xml"/><Relationship Id="rId256" Type="http://schemas.openxmlformats.org/officeDocument/2006/relationships/ctrlProp" Target="../ctrlProps/ctrlProp253.xml"/><Relationship Id="rId277" Type="http://schemas.openxmlformats.org/officeDocument/2006/relationships/ctrlProp" Target="../ctrlProps/ctrlProp274.xml"/><Relationship Id="rId298" Type="http://schemas.openxmlformats.org/officeDocument/2006/relationships/ctrlProp" Target="../ctrlProps/ctrlProp295.xml"/><Relationship Id="rId400" Type="http://schemas.openxmlformats.org/officeDocument/2006/relationships/ctrlProp" Target="../ctrlProps/ctrlProp397.xml"/><Relationship Id="rId421" Type="http://schemas.openxmlformats.org/officeDocument/2006/relationships/ctrlProp" Target="../ctrlProps/ctrlProp418.xml"/><Relationship Id="rId442" Type="http://schemas.openxmlformats.org/officeDocument/2006/relationships/ctrlProp" Target="../ctrlProps/ctrlProp439.xml"/><Relationship Id="rId463" Type="http://schemas.openxmlformats.org/officeDocument/2006/relationships/ctrlProp" Target="../ctrlProps/ctrlProp460.xml"/><Relationship Id="rId484" Type="http://schemas.openxmlformats.org/officeDocument/2006/relationships/ctrlProp" Target="../ctrlProps/ctrlProp481.xml"/><Relationship Id="rId519" Type="http://schemas.openxmlformats.org/officeDocument/2006/relationships/ctrlProp" Target="../ctrlProps/ctrlProp516.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302" Type="http://schemas.openxmlformats.org/officeDocument/2006/relationships/ctrlProp" Target="../ctrlProps/ctrlProp299.xml"/><Relationship Id="rId323" Type="http://schemas.openxmlformats.org/officeDocument/2006/relationships/ctrlProp" Target="../ctrlProps/ctrlProp320.xml"/><Relationship Id="rId344" Type="http://schemas.openxmlformats.org/officeDocument/2006/relationships/ctrlProp" Target="../ctrlProps/ctrlProp341.xml"/><Relationship Id="rId530" Type="http://schemas.openxmlformats.org/officeDocument/2006/relationships/ctrlProp" Target="../ctrlProps/ctrlProp527.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179" Type="http://schemas.openxmlformats.org/officeDocument/2006/relationships/ctrlProp" Target="../ctrlProps/ctrlProp176.xml"/><Relationship Id="rId365" Type="http://schemas.openxmlformats.org/officeDocument/2006/relationships/ctrlProp" Target="../ctrlProps/ctrlProp362.xml"/><Relationship Id="rId386" Type="http://schemas.openxmlformats.org/officeDocument/2006/relationships/ctrlProp" Target="../ctrlProps/ctrlProp383.xml"/><Relationship Id="rId551" Type="http://schemas.openxmlformats.org/officeDocument/2006/relationships/ctrlProp" Target="../ctrlProps/ctrlProp548.xml"/><Relationship Id="rId572" Type="http://schemas.openxmlformats.org/officeDocument/2006/relationships/comments" Target="../comments1.xml"/><Relationship Id="rId190" Type="http://schemas.openxmlformats.org/officeDocument/2006/relationships/ctrlProp" Target="../ctrlProps/ctrlProp187.xml"/><Relationship Id="rId204" Type="http://schemas.openxmlformats.org/officeDocument/2006/relationships/ctrlProp" Target="../ctrlProps/ctrlProp201.xml"/><Relationship Id="rId225" Type="http://schemas.openxmlformats.org/officeDocument/2006/relationships/ctrlProp" Target="../ctrlProps/ctrlProp222.xml"/><Relationship Id="rId246" Type="http://schemas.openxmlformats.org/officeDocument/2006/relationships/ctrlProp" Target="../ctrlProps/ctrlProp243.xml"/><Relationship Id="rId267" Type="http://schemas.openxmlformats.org/officeDocument/2006/relationships/ctrlProp" Target="../ctrlProps/ctrlProp264.xml"/><Relationship Id="rId288" Type="http://schemas.openxmlformats.org/officeDocument/2006/relationships/ctrlProp" Target="../ctrlProps/ctrlProp285.xml"/><Relationship Id="rId411" Type="http://schemas.openxmlformats.org/officeDocument/2006/relationships/ctrlProp" Target="../ctrlProps/ctrlProp408.xml"/><Relationship Id="rId432" Type="http://schemas.openxmlformats.org/officeDocument/2006/relationships/ctrlProp" Target="../ctrlProps/ctrlProp429.xml"/><Relationship Id="rId453" Type="http://schemas.openxmlformats.org/officeDocument/2006/relationships/ctrlProp" Target="../ctrlProps/ctrlProp450.xml"/><Relationship Id="rId474" Type="http://schemas.openxmlformats.org/officeDocument/2006/relationships/ctrlProp" Target="../ctrlProps/ctrlProp471.xml"/><Relationship Id="rId509" Type="http://schemas.openxmlformats.org/officeDocument/2006/relationships/ctrlProp" Target="../ctrlProps/ctrlProp506.xml"/><Relationship Id="rId106" Type="http://schemas.openxmlformats.org/officeDocument/2006/relationships/ctrlProp" Target="../ctrlProps/ctrlProp103.xml"/><Relationship Id="rId127" Type="http://schemas.openxmlformats.org/officeDocument/2006/relationships/ctrlProp" Target="../ctrlProps/ctrlProp124.xml"/><Relationship Id="rId313" Type="http://schemas.openxmlformats.org/officeDocument/2006/relationships/ctrlProp" Target="../ctrlProps/ctrlProp310.xml"/><Relationship Id="rId495" Type="http://schemas.openxmlformats.org/officeDocument/2006/relationships/ctrlProp" Target="../ctrlProps/ctrlProp492.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94" Type="http://schemas.openxmlformats.org/officeDocument/2006/relationships/ctrlProp" Target="../ctrlProps/ctrlProp91.xml"/><Relationship Id="rId148" Type="http://schemas.openxmlformats.org/officeDocument/2006/relationships/ctrlProp" Target="../ctrlProps/ctrlProp145.xml"/><Relationship Id="rId169" Type="http://schemas.openxmlformats.org/officeDocument/2006/relationships/ctrlProp" Target="../ctrlProps/ctrlProp166.xml"/><Relationship Id="rId334" Type="http://schemas.openxmlformats.org/officeDocument/2006/relationships/ctrlProp" Target="../ctrlProps/ctrlProp331.xml"/><Relationship Id="rId355" Type="http://schemas.openxmlformats.org/officeDocument/2006/relationships/ctrlProp" Target="../ctrlProps/ctrlProp352.xml"/><Relationship Id="rId376" Type="http://schemas.openxmlformats.org/officeDocument/2006/relationships/ctrlProp" Target="../ctrlProps/ctrlProp373.xml"/><Relationship Id="rId397" Type="http://schemas.openxmlformats.org/officeDocument/2006/relationships/ctrlProp" Target="../ctrlProps/ctrlProp394.xml"/><Relationship Id="rId520" Type="http://schemas.openxmlformats.org/officeDocument/2006/relationships/ctrlProp" Target="../ctrlProps/ctrlProp517.xml"/><Relationship Id="rId541" Type="http://schemas.openxmlformats.org/officeDocument/2006/relationships/ctrlProp" Target="../ctrlProps/ctrlProp538.xml"/><Relationship Id="rId562" Type="http://schemas.openxmlformats.org/officeDocument/2006/relationships/ctrlProp" Target="../ctrlProps/ctrlProp559.xml"/><Relationship Id="rId4" Type="http://schemas.openxmlformats.org/officeDocument/2006/relationships/ctrlProp" Target="../ctrlProps/ctrlProp1.xml"/><Relationship Id="rId180" Type="http://schemas.openxmlformats.org/officeDocument/2006/relationships/ctrlProp" Target="../ctrlProps/ctrlProp177.xml"/><Relationship Id="rId215" Type="http://schemas.openxmlformats.org/officeDocument/2006/relationships/ctrlProp" Target="../ctrlProps/ctrlProp212.xml"/><Relationship Id="rId236" Type="http://schemas.openxmlformats.org/officeDocument/2006/relationships/ctrlProp" Target="../ctrlProps/ctrlProp233.xml"/><Relationship Id="rId257" Type="http://schemas.openxmlformats.org/officeDocument/2006/relationships/ctrlProp" Target="../ctrlProps/ctrlProp254.xml"/><Relationship Id="rId278" Type="http://schemas.openxmlformats.org/officeDocument/2006/relationships/ctrlProp" Target="../ctrlProps/ctrlProp275.xml"/><Relationship Id="rId401" Type="http://schemas.openxmlformats.org/officeDocument/2006/relationships/ctrlProp" Target="../ctrlProps/ctrlProp398.xml"/><Relationship Id="rId422" Type="http://schemas.openxmlformats.org/officeDocument/2006/relationships/ctrlProp" Target="../ctrlProps/ctrlProp419.xml"/><Relationship Id="rId443" Type="http://schemas.openxmlformats.org/officeDocument/2006/relationships/ctrlProp" Target="../ctrlProps/ctrlProp440.xml"/><Relationship Id="rId464" Type="http://schemas.openxmlformats.org/officeDocument/2006/relationships/ctrlProp" Target="../ctrlProps/ctrlProp461.xml"/><Relationship Id="rId303" Type="http://schemas.openxmlformats.org/officeDocument/2006/relationships/ctrlProp" Target="../ctrlProps/ctrlProp300.xml"/><Relationship Id="rId485" Type="http://schemas.openxmlformats.org/officeDocument/2006/relationships/ctrlProp" Target="../ctrlProps/ctrlProp482.xml"/><Relationship Id="rId42" Type="http://schemas.openxmlformats.org/officeDocument/2006/relationships/ctrlProp" Target="../ctrlProps/ctrlProp39.xml"/><Relationship Id="rId84" Type="http://schemas.openxmlformats.org/officeDocument/2006/relationships/ctrlProp" Target="../ctrlProps/ctrlProp81.xml"/><Relationship Id="rId138" Type="http://schemas.openxmlformats.org/officeDocument/2006/relationships/ctrlProp" Target="../ctrlProps/ctrlProp135.xml"/><Relationship Id="rId345" Type="http://schemas.openxmlformats.org/officeDocument/2006/relationships/ctrlProp" Target="../ctrlProps/ctrlProp342.xml"/><Relationship Id="rId387" Type="http://schemas.openxmlformats.org/officeDocument/2006/relationships/ctrlProp" Target="../ctrlProps/ctrlProp384.xml"/><Relationship Id="rId510" Type="http://schemas.openxmlformats.org/officeDocument/2006/relationships/ctrlProp" Target="../ctrlProps/ctrlProp507.xml"/><Relationship Id="rId552" Type="http://schemas.openxmlformats.org/officeDocument/2006/relationships/ctrlProp" Target="../ctrlProps/ctrlProp549.xml"/><Relationship Id="rId191" Type="http://schemas.openxmlformats.org/officeDocument/2006/relationships/ctrlProp" Target="../ctrlProps/ctrlProp188.xml"/><Relationship Id="rId205" Type="http://schemas.openxmlformats.org/officeDocument/2006/relationships/ctrlProp" Target="../ctrlProps/ctrlProp202.xml"/><Relationship Id="rId247" Type="http://schemas.openxmlformats.org/officeDocument/2006/relationships/ctrlProp" Target="../ctrlProps/ctrlProp244.xml"/><Relationship Id="rId412" Type="http://schemas.openxmlformats.org/officeDocument/2006/relationships/ctrlProp" Target="../ctrlProps/ctrlProp409.xml"/><Relationship Id="rId107" Type="http://schemas.openxmlformats.org/officeDocument/2006/relationships/ctrlProp" Target="../ctrlProps/ctrlProp104.xml"/><Relationship Id="rId289" Type="http://schemas.openxmlformats.org/officeDocument/2006/relationships/ctrlProp" Target="../ctrlProps/ctrlProp286.xml"/><Relationship Id="rId454" Type="http://schemas.openxmlformats.org/officeDocument/2006/relationships/ctrlProp" Target="../ctrlProps/ctrlProp451.xml"/><Relationship Id="rId496" Type="http://schemas.openxmlformats.org/officeDocument/2006/relationships/ctrlProp" Target="../ctrlProps/ctrlProp493.xml"/><Relationship Id="rId11" Type="http://schemas.openxmlformats.org/officeDocument/2006/relationships/ctrlProp" Target="../ctrlProps/ctrlProp8.xml"/><Relationship Id="rId53" Type="http://schemas.openxmlformats.org/officeDocument/2006/relationships/ctrlProp" Target="../ctrlProps/ctrlProp50.xml"/><Relationship Id="rId149" Type="http://schemas.openxmlformats.org/officeDocument/2006/relationships/ctrlProp" Target="../ctrlProps/ctrlProp146.xml"/><Relationship Id="rId314" Type="http://schemas.openxmlformats.org/officeDocument/2006/relationships/ctrlProp" Target="../ctrlProps/ctrlProp311.xml"/><Relationship Id="rId356" Type="http://schemas.openxmlformats.org/officeDocument/2006/relationships/ctrlProp" Target="../ctrlProps/ctrlProp353.xml"/><Relationship Id="rId398" Type="http://schemas.openxmlformats.org/officeDocument/2006/relationships/ctrlProp" Target="../ctrlProps/ctrlProp395.xml"/><Relationship Id="rId521" Type="http://schemas.openxmlformats.org/officeDocument/2006/relationships/ctrlProp" Target="../ctrlProps/ctrlProp518.xml"/><Relationship Id="rId563" Type="http://schemas.openxmlformats.org/officeDocument/2006/relationships/ctrlProp" Target="../ctrlProps/ctrlProp560.xml"/><Relationship Id="rId95" Type="http://schemas.openxmlformats.org/officeDocument/2006/relationships/ctrlProp" Target="../ctrlProps/ctrlProp92.xml"/><Relationship Id="rId160" Type="http://schemas.openxmlformats.org/officeDocument/2006/relationships/ctrlProp" Target="../ctrlProps/ctrlProp157.xml"/><Relationship Id="rId216" Type="http://schemas.openxmlformats.org/officeDocument/2006/relationships/ctrlProp" Target="../ctrlProps/ctrlProp213.xml"/><Relationship Id="rId423" Type="http://schemas.openxmlformats.org/officeDocument/2006/relationships/ctrlProp" Target="../ctrlProps/ctrlProp420.xml"/><Relationship Id="rId258" Type="http://schemas.openxmlformats.org/officeDocument/2006/relationships/ctrlProp" Target="../ctrlProps/ctrlProp255.xml"/><Relationship Id="rId465" Type="http://schemas.openxmlformats.org/officeDocument/2006/relationships/ctrlProp" Target="../ctrlProps/ctrlProp462.xml"/><Relationship Id="rId22" Type="http://schemas.openxmlformats.org/officeDocument/2006/relationships/ctrlProp" Target="../ctrlProps/ctrlProp19.xml"/><Relationship Id="rId64" Type="http://schemas.openxmlformats.org/officeDocument/2006/relationships/ctrlProp" Target="../ctrlProps/ctrlProp61.xml"/><Relationship Id="rId118" Type="http://schemas.openxmlformats.org/officeDocument/2006/relationships/ctrlProp" Target="../ctrlProps/ctrlProp115.xml"/><Relationship Id="rId325" Type="http://schemas.openxmlformats.org/officeDocument/2006/relationships/ctrlProp" Target="../ctrlProps/ctrlProp322.xml"/><Relationship Id="rId367" Type="http://schemas.openxmlformats.org/officeDocument/2006/relationships/ctrlProp" Target="../ctrlProps/ctrlProp364.xml"/><Relationship Id="rId532" Type="http://schemas.openxmlformats.org/officeDocument/2006/relationships/ctrlProp" Target="../ctrlProps/ctrlProp529.xml"/><Relationship Id="rId171" Type="http://schemas.openxmlformats.org/officeDocument/2006/relationships/ctrlProp" Target="../ctrlProps/ctrlProp168.xml"/><Relationship Id="rId227" Type="http://schemas.openxmlformats.org/officeDocument/2006/relationships/ctrlProp" Target="../ctrlProps/ctrlProp224.xml"/><Relationship Id="rId269" Type="http://schemas.openxmlformats.org/officeDocument/2006/relationships/ctrlProp" Target="../ctrlProps/ctrlProp266.xml"/><Relationship Id="rId434" Type="http://schemas.openxmlformats.org/officeDocument/2006/relationships/ctrlProp" Target="../ctrlProps/ctrlProp431.xml"/><Relationship Id="rId476" Type="http://schemas.openxmlformats.org/officeDocument/2006/relationships/ctrlProp" Target="../ctrlProps/ctrlProp473.xml"/><Relationship Id="rId33" Type="http://schemas.openxmlformats.org/officeDocument/2006/relationships/ctrlProp" Target="../ctrlProps/ctrlProp30.xml"/><Relationship Id="rId129" Type="http://schemas.openxmlformats.org/officeDocument/2006/relationships/ctrlProp" Target="../ctrlProps/ctrlProp126.xml"/><Relationship Id="rId280" Type="http://schemas.openxmlformats.org/officeDocument/2006/relationships/ctrlProp" Target="../ctrlProps/ctrlProp277.xml"/><Relationship Id="rId336" Type="http://schemas.openxmlformats.org/officeDocument/2006/relationships/ctrlProp" Target="../ctrlProps/ctrlProp333.xml"/><Relationship Id="rId501" Type="http://schemas.openxmlformats.org/officeDocument/2006/relationships/ctrlProp" Target="../ctrlProps/ctrlProp498.xml"/><Relationship Id="rId543" Type="http://schemas.openxmlformats.org/officeDocument/2006/relationships/ctrlProp" Target="../ctrlProps/ctrlProp540.xml"/><Relationship Id="rId75" Type="http://schemas.openxmlformats.org/officeDocument/2006/relationships/ctrlProp" Target="../ctrlProps/ctrlProp72.xml"/><Relationship Id="rId140" Type="http://schemas.openxmlformats.org/officeDocument/2006/relationships/ctrlProp" Target="../ctrlProps/ctrlProp137.xml"/><Relationship Id="rId182" Type="http://schemas.openxmlformats.org/officeDocument/2006/relationships/ctrlProp" Target="../ctrlProps/ctrlProp179.xml"/><Relationship Id="rId378" Type="http://schemas.openxmlformats.org/officeDocument/2006/relationships/ctrlProp" Target="../ctrlProps/ctrlProp375.xml"/><Relationship Id="rId403" Type="http://schemas.openxmlformats.org/officeDocument/2006/relationships/ctrlProp" Target="../ctrlProps/ctrlProp400.xml"/><Relationship Id="rId6" Type="http://schemas.openxmlformats.org/officeDocument/2006/relationships/ctrlProp" Target="../ctrlProps/ctrlProp3.xml"/><Relationship Id="rId238" Type="http://schemas.openxmlformats.org/officeDocument/2006/relationships/ctrlProp" Target="../ctrlProps/ctrlProp235.xml"/><Relationship Id="rId445" Type="http://schemas.openxmlformats.org/officeDocument/2006/relationships/ctrlProp" Target="../ctrlProps/ctrlProp442.xml"/><Relationship Id="rId487" Type="http://schemas.openxmlformats.org/officeDocument/2006/relationships/ctrlProp" Target="../ctrlProps/ctrlProp484.xml"/><Relationship Id="rId291" Type="http://schemas.openxmlformats.org/officeDocument/2006/relationships/ctrlProp" Target="../ctrlProps/ctrlProp288.xml"/><Relationship Id="rId305" Type="http://schemas.openxmlformats.org/officeDocument/2006/relationships/ctrlProp" Target="../ctrlProps/ctrlProp302.xml"/><Relationship Id="rId347" Type="http://schemas.openxmlformats.org/officeDocument/2006/relationships/ctrlProp" Target="../ctrlProps/ctrlProp344.xml"/><Relationship Id="rId512" Type="http://schemas.openxmlformats.org/officeDocument/2006/relationships/ctrlProp" Target="../ctrlProps/ctrlProp509.xml"/><Relationship Id="rId44" Type="http://schemas.openxmlformats.org/officeDocument/2006/relationships/ctrlProp" Target="../ctrlProps/ctrlProp41.xml"/><Relationship Id="rId86" Type="http://schemas.openxmlformats.org/officeDocument/2006/relationships/ctrlProp" Target="../ctrlProps/ctrlProp83.xml"/><Relationship Id="rId151" Type="http://schemas.openxmlformats.org/officeDocument/2006/relationships/ctrlProp" Target="../ctrlProps/ctrlProp148.xml"/><Relationship Id="rId389" Type="http://schemas.openxmlformats.org/officeDocument/2006/relationships/ctrlProp" Target="../ctrlProps/ctrlProp386.xml"/><Relationship Id="rId554" Type="http://schemas.openxmlformats.org/officeDocument/2006/relationships/ctrlProp" Target="../ctrlProps/ctrlProp551.xml"/><Relationship Id="rId193" Type="http://schemas.openxmlformats.org/officeDocument/2006/relationships/ctrlProp" Target="../ctrlProps/ctrlProp190.xml"/><Relationship Id="rId207" Type="http://schemas.openxmlformats.org/officeDocument/2006/relationships/ctrlProp" Target="../ctrlProps/ctrlProp204.xml"/><Relationship Id="rId249" Type="http://schemas.openxmlformats.org/officeDocument/2006/relationships/ctrlProp" Target="../ctrlProps/ctrlProp246.xml"/><Relationship Id="rId414" Type="http://schemas.openxmlformats.org/officeDocument/2006/relationships/ctrlProp" Target="../ctrlProps/ctrlProp411.xml"/><Relationship Id="rId456" Type="http://schemas.openxmlformats.org/officeDocument/2006/relationships/ctrlProp" Target="../ctrlProps/ctrlProp453.xml"/><Relationship Id="rId498" Type="http://schemas.openxmlformats.org/officeDocument/2006/relationships/ctrlProp" Target="../ctrlProps/ctrlProp495.xml"/><Relationship Id="rId13" Type="http://schemas.openxmlformats.org/officeDocument/2006/relationships/ctrlProp" Target="../ctrlProps/ctrlProp10.xml"/><Relationship Id="rId109" Type="http://schemas.openxmlformats.org/officeDocument/2006/relationships/ctrlProp" Target="../ctrlProps/ctrlProp106.xml"/><Relationship Id="rId260" Type="http://schemas.openxmlformats.org/officeDocument/2006/relationships/ctrlProp" Target="../ctrlProps/ctrlProp257.xml"/><Relationship Id="rId316" Type="http://schemas.openxmlformats.org/officeDocument/2006/relationships/ctrlProp" Target="../ctrlProps/ctrlProp313.xml"/><Relationship Id="rId523" Type="http://schemas.openxmlformats.org/officeDocument/2006/relationships/ctrlProp" Target="../ctrlProps/ctrlProp520.xml"/><Relationship Id="rId55" Type="http://schemas.openxmlformats.org/officeDocument/2006/relationships/ctrlProp" Target="../ctrlProps/ctrlProp52.xml"/><Relationship Id="rId97" Type="http://schemas.openxmlformats.org/officeDocument/2006/relationships/ctrlProp" Target="../ctrlProps/ctrlProp94.xml"/><Relationship Id="rId120" Type="http://schemas.openxmlformats.org/officeDocument/2006/relationships/ctrlProp" Target="../ctrlProps/ctrlProp117.xml"/><Relationship Id="rId358" Type="http://schemas.openxmlformats.org/officeDocument/2006/relationships/ctrlProp" Target="../ctrlProps/ctrlProp355.xml"/><Relationship Id="rId565" Type="http://schemas.openxmlformats.org/officeDocument/2006/relationships/ctrlProp" Target="../ctrlProps/ctrlProp562.xml"/><Relationship Id="rId162" Type="http://schemas.openxmlformats.org/officeDocument/2006/relationships/ctrlProp" Target="../ctrlProps/ctrlProp159.xml"/><Relationship Id="rId218" Type="http://schemas.openxmlformats.org/officeDocument/2006/relationships/ctrlProp" Target="../ctrlProps/ctrlProp215.xml"/><Relationship Id="rId425" Type="http://schemas.openxmlformats.org/officeDocument/2006/relationships/ctrlProp" Target="../ctrlProps/ctrlProp422.xml"/><Relationship Id="rId467" Type="http://schemas.openxmlformats.org/officeDocument/2006/relationships/ctrlProp" Target="../ctrlProps/ctrlProp464.xml"/><Relationship Id="rId271" Type="http://schemas.openxmlformats.org/officeDocument/2006/relationships/ctrlProp" Target="../ctrlProps/ctrlProp268.xml"/><Relationship Id="rId24" Type="http://schemas.openxmlformats.org/officeDocument/2006/relationships/ctrlProp" Target="../ctrlProps/ctrlProp21.xml"/><Relationship Id="rId66" Type="http://schemas.openxmlformats.org/officeDocument/2006/relationships/ctrlProp" Target="../ctrlProps/ctrlProp63.xml"/><Relationship Id="rId131" Type="http://schemas.openxmlformats.org/officeDocument/2006/relationships/ctrlProp" Target="../ctrlProps/ctrlProp128.xml"/><Relationship Id="rId327" Type="http://schemas.openxmlformats.org/officeDocument/2006/relationships/ctrlProp" Target="../ctrlProps/ctrlProp324.xml"/><Relationship Id="rId369" Type="http://schemas.openxmlformats.org/officeDocument/2006/relationships/ctrlProp" Target="../ctrlProps/ctrlProp366.xml"/><Relationship Id="rId534" Type="http://schemas.openxmlformats.org/officeDocument/2006/relationships/ctrlProp" Target="../ctrlProps/ctrlProp531.xml"/><Relationship Id="rId173" Type="http://schemas.openxmlformats.org/officeDocument/2006/relationships/ctrlProp" Target="../ctrlProps/ctrlProp170.xml"/><Relationship Id="rId229" Type="http://schemas.openxmlformats.org/officeDocument/2006/relationships/ctrlProp" Target="../ctrlProps/ctrlProp226.xml"/><Relationship Id="rId380" Type="http://schemas.openxmlformats.org/officeDocument/2006/relationships/ctrlProp" Target="../ctrlProps/ctrlProp377.xml"/><Relationship Id="rId436" Type="http://schemas.openxmlformats.org/officeDocument/2006/relationships/ctrlProp" Target="../ctrlProps/ctrlProp433.xml"/><Relationship Id="rId240" Type="http://schemas.openxmlformats.org/officeDocument/2006/relationships/ctrlProp" Target="../ctrlProps/ctrlProp237.xml"/><Relationship Id="rId478" Type="http://schemas.openxmlformats.org/officeDocument/2006/relationships/ctrlProp" Target="../ctrlProps/ctrlProp475.xml"/><Relationship Id="rId35" Type="http://schemas.openxmlformats.org/officeDocument/2006/relationships/ctrlProp" Target="../ctrlProps/ctrlProp32.xml"/><Relationship Id="rId77" Type="http://schemas.openxmlformats.org/officeDocument/2006/relationships/ctrlProp" Target="../ctrlProps/ctrlProp74.xml"/><Relationship Id="rId100" Type="http://schemas.openxmlformats.org/officeDocument/2006/relationships/ctrlProp" Target="../ctrlProps/ctrlProp97.xml"/><Relationship Id="rId282" Type="http://schemas.openxmlformats.org/officeDocument/2006/relationships/ctrlProp" Target="../ctrlProps/ctrlProp279.xml"/><Relationship Id="rId338" Type="http://schemas.openxmlformats.org/officeDocument/2006/relationships/ctrlProp" Target="../ctrlProps/ctrlProp335.xml"/><Relationship Id="rId503" Type="http://schemas.openxmlformats.org/officeDocument/2006/relationships/ctrlProp" Target="../ctrlProps/ctrlProp500.xml"/><Relationship Id="rId545" Type="http://schemas.openxmlformats.org/officeDocument/2006/relationships/ctrlProp" Target="../ctrlProps/ctrlProp542.xml"/><Relationship Id="rId8" Type="http://schemas.openxmlformats.org/officeDocument/2006/relationships/ctrlProp" Target="../ctrlProps/ctrlProp5.xml"/><Relationship Id="rId142" Type="http://schemas.openxmlformats.org/officeDocument/2006/relationships/ctrlProp" Target="../ctrlProps/ctrlProp139.xml"/><Relationship Id="rId184" Type="http://schemas.openxmlformats.org/officeDocument/2006/relationships/ctrlProp" Target="../ctrlProps/ctrlProp181.xml"/><Relationship Id="rId391" Type="http://schemas.openxmlformats.org/officeDocument/2006/relationships/ctrlProp" Target="../ctrlProps/ctrlProp388.xml"/><Relationship Id="rId405" Type="http://schemas.openxmlformats.org/officeDocument/2006/relationships/ctrlProp" Target="../ctrlProps/ctrlProp402.xml"/><Relationship Id="rId447" Type="http://schemas.openxmlformats.org/officeDocument/2006/relationships/ctrlProp" Target="../ctrlProps/ctrlProp444.xml"/><Relationship Id="rId251" Type="http://schemas.openxmlformats.org/officeDocument/2006/relationships/ctrlProp" Target="../ctrlProps/ctrlProp248.xml"/><Relationship Id="rId489" Type="http://schemas.openxmlformats.org/officeDocument/2006/relationships/ctrlProp" Target="../ctrlProps/ctrlProp486.xml"/><Relationship Id="rId46" Type="http://schemas.openxmlformats.org/officeDocument/2006/relationships/ctrlProp" Target="../ctrlProps/ctrlProp43.xml"/><Relationship Id="rId293" Type="http://schemas.openxmlformats.org/officeDocument/2006/relationships/ctrlProp" Target="../ctrlProps/ctrlProp290.xml"/><Relationship Id="rId307" Type="http://schemas.openxmlformats.org/officeDocument/2006/relationships/ctrlProp" Target="../ctrlProps/ctrlProp304.xml"/><Relationship Id="rId349" Type="http://schemas.openxmlformats.org/officeDocument/2006/relationships/ctrlProp" Target="../ctrlProps/ctrlProp346.xml"/><Relationship Id="rId514" Type="http://schemas.openxmlformats.org/officeDocument/2006/relationships/ctrlProp" Target="../ctrlProps/ctrlProp511.xml"/><Relationship Id="rId556" Type="http://schemas.openxmlformats.org/officeDocument/2006/relationships/ctrlProp" Target="../ctrlProps/ctrlProp553.xml"/><Relationship Id="rId88" Type="http://schemas.openxmlformats.org/officeDocument/2006/relationships/ctrlProp" Target="../ctrlProps/ctrlProp85.xml"/><Relationship Id="rId111" Type="http://schemas.openxmlformats.org/officeDocument/2006/relationships/ctrlProp" Target="../ctrlProps/ctrlProp108.xml"/><Relationship Id="rId153" Type="http://schemas.openxmlformats.org/officeDocument/2006/relationships/ctrlProp" Target="../ctrlProps/ctrlProp150.xml"/><Relationship Id="rId195" Type="http://schemas.openxmlformats.org/officeDocument/2006/relationships/ctrlProp" Target="../ctrlProps/ctrlProp192.xml"/><Relationship Id="rId209" Type="http://schemas.openxmlformats.org/officeDocument/2006/relationships/ctrlProp" Target="../ctrlProps/ctrlProp206.xml"/><Relationship Id="rId360" Type="http://schemas.openxmlformats.org/officeDocument/2006/relationships/ctrlProp" Target="../ctrlProps/ctrlProp357.xml"/><Relationship Id="rId416" Type="http://schemas.openxmlformats.org/officeDocument/2006/relationships/ctrlProp" Target="../ctrlProps/ctrlProp413.xml"/><Relationship Id="rId220" Type="http://schemas.openxmlformats.org/officeDocument/2006/relationships/ctrlProp" Target="../ctrlProps/ctrlProp217.xml"/><Relationship Id="rId458" Type="http://schemas.openxmlformats.org/officeDocument/2006/relationships/ctrlProp" Target="../ctrlProps/ctrlProp455.xml"/><Relationship Id="rId15" Type="http://schemas.openxmlformats.org/officeDocument/2006/relationships/ctrlProp" Target="../ctrlProps/ctrlProp12.xml"/><Relationship Id="rId57" Type="http://schemas.openxmlformats.org/officeDocument/2006/relationships/ctrlProp" Target="../ctrlProps/ctrlProp54.xml"/><Relationship Id="rId262" Type="http://schemas.openxmlformats.org/officeDocument/2006/relationships/ctrlProp" Target="../ctrlProps/ctrlProp259.xml"/><Relationship Id="rId318" Type="http://schemas.openxmlformats.org/officeDocument/2006/relationships/ctrlProp" Target="../ctrlProps/ctrlProp315.xml"/><Relationship Id="rId525" Type="http://schemas.openxmlformats.org/officeDocument/2006/relationships/ctrlProp" Target="../ctrlProps/ctrlProp522.xml"/><Relationship Id="rId567" Type="http://schemas.openxmlformats.org/officeDocument/2006/relationships/ctrlProp" Target="../ctrlProps/ctrlProp564.xml"/><Relationship Id="rId99" Type="http://schemas.openxmlformats.org/officeDocument/2006/relationships/ctrlProp" Target="../ctrlProps/ctrlProp96.xml"/><Relationship Id="rId122" Type="http://schemas.openxmlformats.org/officeDocument/2006/relationships/ctrlProp" Target="../ctrlProps/ctrlProp119.xml"/><Relationship Id="rId164" Type="http://schemas.openxmlformats.org/officeDocument/2006/relationships/ctrlProp" Target="../ctrlProps/ctrlProp161.xml"/><Relationship Id="rId371" Type="http://schemas.openxmlformats.org/officeDocument/2006/relationships/ctrlProp" Target="../ctrlProps/ctrlProp368.xml"/><Relationship Id="rId427" Type="http://schemas.openxmlformats.org/officeDocument/2006/relationships/ctrlProp" Target="../ctrlProps/ctrlProp424.xml"/><Relationship Id="rId469" Type="http://schemas.openxmlformats.org/officeDocument/2006/relationships/ctrlProp" Target="../ctrlProps/ctrlProp466.xm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117" Type="http://schemas.openxmlformats.org/officeDocument/2006/relationships/ctrlProp" Target="../ctrlProps/ctrlProp681.xml"/><Relationship Id="rId299" Type="http://schemas.openxmlformats.org/officeDocument/2006/relationships/ctrlProp" Target="../ctrlProps/ctrlProp863.xml"/><Relationship Id="rId303" Type="http://schemas.openxmlformats.org/officeDocument/2006/relationships/ctrlProp" Target="../ctrlProps/ctrlProp867.xml"/><Relationship Id="rId21" Type="http://schemas.openxmlformats.org/officeDocument/2006/relationships/ctrlProp" Target="../ctrlProps/ctrlProp585.xml"/><Relationship Id="rId42" Type="http://schemas.openxmlformats.org/officeDocument/2006/relationships/ctrlProp" Target="../ctrlProps/ctrlProp606.xml"/><Relationship Id="rId63" Type="http://schemas.openxmlformats.org/officeDocument/2006/relationships/ctrlProp" Target="../ctrlProps/ctrlProp627.xml"/><Relationship Id="rId84" Type="http://schemas.openxmlformats.org/officeDocument/2006/relationships/ctrlProp" Target="../ctrlProps/ctrlProp648.xml"/><Relationship Id="rId138" Type="http://schemas.openxmlformats.org/officeDocument/2006/relationships/ctrlProp" Target="../ctrlProps/ctrlProp702.xml"/><Relationship Id="rId159" Type="http://schemas.openxmlformats.org/officeDocument/2006/relationships/ctrlProp" Target="../ctrlProps/ctrlProp723.xml"/><Relationship Id="rId170" Type="http://schemas.openxmlformats.org/officeDocument/2006/relationships/ctrlProp" Target="../ctrlProps/ctrlProp734.xml"/><Relationship Id="rId191" Type="http://schemas.openxmlformats.org/officeDocument/2006/relationships/ctrlProp" Target="../ctrlProps/ctrlProp755.xml"/><Relationship Id="rId205" Type="http://schemas.openxmlformats.org/officeDocument/2006/relationships/ctrlProp" Target="../ctrlProps/ctrlProp769.xml"/><Relationship Id="rId226" Type="http://schemas.openxmlformats.org/officeDocument/2006/relationships/ctrlProp" Target="../ctrlProps/ctrlProp790.xml"/><Relationship Id="rId247" Type="http://schemas.openxmlformats.org/officeDocument/2006/relationships/ctrlProp" Target="../ctrlProps/ctrlProp811.xml"/><Relationship Id="rId107" Type="http://schemas.openxmlformats.org/officeDocument/2006/relationships/ctrlProp" Target="../ctrlProps/ctrlProp671.xml"/><Relationship Id="rId268" Type="http://schemas.openxmlformats.org/officeDocument/2006/relationships/ctrlProp" Target="../ctrlProps/ctrlProp832.xml"/><Relationship Id="rId289" Type="http://schemas.openxmlformats.org/officeDocument/2006/relationships/ctrlProp" Target="../ctrlProps/ctrlProp853.xml"/><Relationship Id="rId11" Type="http://schemas.openxmlformats.org/officeDocument/2006/relationships/ctrlProp" Target="../ctrlProps/ctrlProp575.xml"/><Relationship Id="rId32" Type="http://schemas.openxmlformats.org/officeDocument/2006/relationships/ctrlProp" Target="../ctrlProps/ctrlProp596.xml"/><Relationship Id="rId53" Type="http://schemas.openxmlformats.org/officeDocument/2006/relationships/ctrlProp" Target="../ctrlProps/ctrlProp617.xml"/><Relationship Id="rId74" Type="http://schemas.openxmlformats.org/officeDocument/2006/relationships/ctrlProp" Target="../ctrlProps/ctrlProp638.xml"/><Relationship Id="rId128" Type="http://schemas.openxmlformats.org/officeDocument/2006/relationships/ctrlProp" Target="../ctrlProps/ctrlProp692.xml"/><Relationship Id="rId149" Type="http://schemas.openxmlformats.org/officeDocument/2006/relationships/ctrlProp" Target="../ctrlProps/ctrlProp713.xml"/><Relationship Id="rId314" Type="http://schemas.openxmlformats.org/officeDocument/2006/relationships/ctrlProp" Target="../ctrlProps/ctrlProp878.xml"/><Relationship Id="rId5" Type="http://schemas.openxmlformats.org/officeDocument/2006/relationships/ctrlProp" Target="../ctrlProps/ctrlProp569.xml"/><Relationship Id="rId95" Type="http://schemas.openxmlformats.org/officeDocument/2006/relationships/ctrlProp" Target="../ctrlProps/ctrlProp659.xml"/><Relationship Id="rId160" Type="http://schemas.openxmlformats.org/officeDocument/2006/relationships/ctrlProp" Target="../ctrlProps/ctrlProp724.xml"/><Relationship Id="rId181" Type="http://schemas.openxmlformats.org/officeDocument/2006/relationships/ctrlProp" Target="../ctrlProps/ctrlProp745.xml"/><Relationship Id="rId216" Type="http://schemas.openxmlformats.org/officeDocument/2006/relationships/ctrlProp" Target="../ctrlProps/ctrlProp780.xml"/><Relationship Id="rId237" Type="http://schemas.openxmlformats.org/officeDocument/2006/relationships/ctrlProp" Target="../ctrlProps/ctrlProp801.xml"/><Relationship Id="rId258" Type="http://schemas.openxmlformats.org/officeDocument/2006/relationships/ctrlProp" Target="../ctrlProps/ctrlProp822.xml"/><Relationship Id="rId279" Type="http://schemas.openxmlformats.org/officeDocument/2006/relationships/ctrlProp" Target="../ctrlProps/ctrlProp843.xml"/><Relationship Id="rId22" Type="http://schemas.openxmlformats.org/officeDocument/2006/relationships/ctrlProp" Target="../ctrlProps/ctrlProp586.xml"/><Relationship Id="rId43" Type="http://schemas.openxmlformats.org/officeDocument/2006/relationships/ctrlProp" Target="../ctrlProps/ctrlProp607.xml"/><Relationship Id="rId64" Type="http://schemas.openxmlformats.org/officeDocument/2006/relationships/ctrlProp" Target="../ctrlProps/ctrlProp628.xml"/><Relationship Id="rId118" Type="http://schemas.openxmlformats.org/officeDocument/2006/relationships/ctrlProp" Target="../ctrlProps/ctrlProp682.xml"/><Relationship Id="rId139" Type="http://schemas.openxmlformats.org/officeDocument/2006/relationships/ctrlProp" Target="../ctrlProps/ctrlProp703.xml"/><Relationship Id="rId290" Type="http://schemas.openxmlformats.org/officeDocument/2006/relationships/ctrlProp" Target="../ctrlProps/ctrlProp854.xml"/><Relationship Id="rId304" Type="http://schemas.openxmlformats.org/officeDocument/2006/relationships/ctrlProp" Target="../ctrlProps/ctrlProp868.xml"/><Relationship Id="rId85" Type="http://schemas.openxmlformats.org/officeDocument/2006/relationships/ctrlProp" Target="../ctrlProps/ctrlProp649.xml"/><Relationship Id="rId150" Type="http://schemas.openxmlformats.org/officeDocument/2006/relationships/ctrlProp" Target="../ctrlProps/ctrlProp714.xml"/><Relationship Id="rId171" Type="http://schemas.openxmlformats.org/officeDocument/2006/relationships/ctrlProp" Target="../ctrlProps/ctrlProp735.xml"/><Relationship Id="rId192" Type="http://schemas.openxmlformats.org/officeDocument/2006/relationships/ctrlProp" Target="../ctrlProps/ctrlProp756.xml"/><Relationship Id="rId206" Type="http://schemas.openxmlformats.org/officeDocument/2006/relationships/ctrlProp" Target="../ctrlProps/ctrlProp770.xml"/><Relationship Id="rId227" Type="http://schemas.openxmlformats.org/officeDocument/2006/relationships/ctrlProp" Target="../ctrlProps/ctrlProp791.xml"/><Relationship Id="rId248" Type="http://schemas.openxmlformats.org/officeDocument/2006/relationships/ctrlProp" Target="../ctrlProps/ctrlProp812.xml"/><Relationship Id="rId269" Type="http://schemas.openxmlformats.org/officeDocument/2006/relationships/ctrlProp" Target="../ctrlProps/ctrlProp833.xml"/><Relationship Id="rId12" Type="http://schemas.openxmlformats.org/officeDocument/2006/relationships/ctrlProp" Target="../ctrlProps/ctrlProp576.xml"/><Relationship Id="rId33" Type="http://schemas.openxmlformats.org/officeDocument/2006/relationships/ctrlProp" Target="../ctrlProps/ctrlProp597.xml"/><Relationship Id="rId108" Type="http://schemas.openxmlformats.org/officeDocument/2006/relationships/ctrlProp" Target="../ctrlProps/ctrlProp672.xml"/><Relationship Id="rId129" Type="http://schemas.openxmlformats.org/officeDocument/2006/relationships/ctrlProp" Target="../ctrlProps/ctrlProp693.xml"/><Relationship Id="rId280" Type="http://schemas.openxmlformats.org/officeDocument/2006/relationships/ctrlProp" Target="../ctrlProps/ctrlProp844.xml"/><Relationship Id="rId315" Type="http://schemas.openxmlformats.org/officeDocument/2006/relationships/ctrlProp" Target="../ctrlProps/ctrlProp879.xml"/><Relationship Id="rId54" Type="http://schemas.openxmlformats.org/officeDocument/2006/relationships/ctrlProp" Target="../ctrlProps/ctrlProp618.xml"/><Relationship Id="rId75" Type="http://schemas.openxmlformats.org/officeDocument/2006/relationships/ctrlProp" Target="../ctrlProps/ctrlProp639.xml"/><Relationship Id="rId96" Type="http://schemas.openxmlformats.org/officeDocument/2006/relationships/ctrlProp" Target="../ctrlProps/ctrlProp660.xml"/><Relationship Id="rId140" Type="http://schemas.openxmlformats.org/officeDocument/2006/relationships/ctrlProp" Target="../ctrlProps/ctrlProp704.xml"/><Relationship Id="rId161" Type="http://schemas.openxmlformats.org/officeDocument/2006/relationships/ctrlProp" Target="../ctrlProps/ctrlProp725.xml"/><Relationship Id="rId182" Type="http://schemas.openxmlformats.org/officeDocument/2006/relationships/ctrlProp" Target="../ctrlProps/ctrlProp746.xml"/><Relationship Id="rId217" Type="http://schemas.openxmlformats.org/officeDocument/2006/relationships/ctrlProp" Target="../ctrlProps/ctrlProp781.xml"/><Relationship Id="rId6" Type="http://schemas.openxmlformats.org/officeDocument/2006/relationships/ctrlProp" Target="../ctrlProps/ctrlProp570.xml"/><Relationship Id="rId238" Type="http://schemas.openxmlformats.org/officeDocument/2006/relationships/ctrlProp" Target="../ctrlProps/ctrlProp802.xml"/><Relationship Id="rId259" Type="http://schemas.openxmlformats.org/officeDocument/2006/relationships/ctrlProp" Target="../ctrlProps/ctrlProp823.xml"/><Relationship Id="rId23" Type="http://schemas.openxmlformats.org/officeDocument/2006/relationships/ctrlProp" Target="../ctrlProps/ctrlProp587.xml"/><Relationship Id="rId119" Type="http://schemas.openxmlformats.org/officeDocument/2006/relationships/ctrlProp" Target="../ctrlProps/ctrlProp683.xml"/><Relationship Id="rId270" Type="http://schemas.openxmlformats.org/officeDocument/2006/relationships/ctrlProp" Target="../ctrlProps/ctrlProp834.xml"/><Relationship Id="rId291" Type="http://schemas.openxmlformats.org/officeDocument/2006/relationships/ctrlProp" Target="../ctrlProps/ctrlProp855.xml"/><Relationship Id="rId305" Type="http://schemas.openxmlformats.org/officeDocument/2006/relationships/ctrlProp" Target="../ctrlProps/ctrlProp869.xml"/><Relationship Id="rId44" Type="http://schemas.openxmlformats.org/officeDocument/2006/relationships/ctrlProp" Target="../ctrlProps/ctrlProp608.xml"/><Relationship Id="rId65" Type="http://schemas.openxmlformats.org/officeDocument/2006/relationships/ctrlProp" Target="../ctrlProps/ctrlProp629.xml"/><Relationship Id="rId86" Type="http://schemas.openxmlformats.org/officeDocument/2006/relationships/ctrlProp" Target="../ctrlProps/ctrlProp650.xml"/><Relationship Id="rId130" Type="http://schemas.openxmlformats.org/officeDocument/2006/relationships/ctrlProp" Target="../ctrlProps/ctrlProp694.xml"/><Relationship Id="rId151" Type="http://schemas.openxmlformats.org/officeDocument/2006/relationships/ctrlProp" Target="../ctrlProps/ctrlProp715.xml"/><Relationship Id="rId172" Type="http://schemas.openxmlformats.org/officeDocument/2006/relationships/ctrlProp" Target="../ctrlProps/ctrlProp736.xml"/><Relationship Id="rId193" Type="http://schemas.openxmlformats.org/officeDocument/2006/relationships/ctrlProp" Target="../ctrlProps/ctrlProp757.xml"/><Relationship Id="rId207" Type="http://schemas.openxmlformats.org/officeDocument/2006/relationships/ctrlProp" Target="../ctrlProps/ctrlProp771.xml"/><Relationship Id="rId228" Type="http://schemas.openxmlformats.org/officeDocument/2006/relationships/ctrlProp" Target="../ctrlProps/ctrlProp792.xml"/><Relationship Id="rId249" Type="http://schemas.openxmlformats.org/officeDocument/2006/relationships/ctrlProp" Target="../ctrlProps/ctrlProp813.xml"/><Relationship Id="rId13" Type="http://schemas.openxmlformats.org/officeDocument/2006/relationships/ctrlProp" Target="../ctrlProps/ctrlProp577.xml"/><Relationship Id="rId109" Type="http://schemas.openxmlformats.org/officeDocument/2006/relationships/ctrlProp" Target="../ctrlProps/ctrlProp673.xml"/><Relationship Id="rId260" Type="http://schemas.openxmlformats.org/officeDocument/2006/relationships/ctrlProp" Target="../ctrlProps/ctrlProp824.xml"/><Relationship Id="rId281" Type="http://schemas.openxmlformats.org/officeDocument/2006/relationships/ctrlProp" Target="../ctrlProps/ctrlProp845.xml"/><Relationship Id="rId316" Type="http://schemas.openxmlformats.org/officeDocument/2006/relationships/ctrlProp" Target="../ctrlProps/ctrlProp880.xml"/><Relationship Id="rId34" Type="http://schemas.openxmlformats.org/officeDocument/2006/relationships/ctrlProp" Target="../ctrlProps/ctrlProp598.xml"/><Relationship Id="rId55" Type="http://schemas.openxmlformats.org/officeDocument/2006/relationships/ctrlProp" Target="../ctrlProps/ctrlProp619.xml"/><Relationship Id="rId76" Type="http://schemas.openxmlformats.org/officeDocument/2006/relationships/ctrlProp" Target="../ctrlProps/ctrlProp640.xml"/><Relationship Id="rId97" Type="http://schemas.openxmlformats.org/officeDocument/2006/relationships/ctrlProp" Target="../ctrlProps/ctrlProp661.xml"/><Relationship Id="rId120" Type="http://schemas.openxmlformats.org/officeDocument/2006/relationships/ctrlProp" Target="../ctrlProps/ctrlProp684.xml"/><Relationship Id="rId141" Type="http://schemas.openxmlformats.org/officeDocument/2006/relationships/ctrlProp" Target="../ctrlProps/ctrlProp705.xml"/><Relationship Id="rId7" Type="http://schemas.openxmlformats.org/officeDocument/2006/relationships/ctrlProp" Target="../ctrlProps/ctrlProp571.xml"/><Relationship Id="rId162" Type="http://schemas.openxmlformats.org/officeDocument/2006/relationships/ctrlProp" Target="../ctrlProps/ctrlProp726.xml"/><Relationship Id="rId183" Type="http://schemas.openxmlformats.org/officeDocument/2006/relationships/ctrlProp" Target="../ctrlProps/ctrlProp747.xml"/><Relationship Id="rId218" Type="http://schemas.openxmlformats.org/officeDocument/2006/relationships/ctrlProp" Target="../ctrlProps/ctrlProp782.xml"/><Relationship Id="rId239" Type="http://schemas.openxmlformats.org/officeDocument/2006/relationships/ctrlProp" Target="../ctrlProps/ctrlProp803.xml"/><Relationship Id="rId250" Type="http://schemas.openxmlformats.org/officeDocument/2006/relationships/ctrlProp" Target="../ctrlProps/ctrlProp814.xml"/><Relationship Id="rId271" Type="http://schemas.openxmlformats.org/officeDocument/2006/relationships/ctrlProp" Target="../ctrlProps/ctrlProp835.xml"/><Relationship Id="rId292" Type="http://schemas.openxmlformats.org/officeDocument/2006/relationships/ctrlProp" Target="../ctrlProps/ctrlProp856.xml"/><Relationship Id="rId306" Type="http://schemas.openxmlformats.org/officeDocument/2006/relationships/ctrlProp" Target="../ctrlProps/ctrlProp870.xml"/><Relationship Id="rId24" Type="http://schemas.openxmlformats.org/officeDocument/2006/relationships/ctrlProp" Target="../ctrlProps/ctrlProp588.xml"/><Relationship Id="rId45" Type="http://schemas.openxmlformats.org/officeDocument/2006/relationships/ctrlProp" Target="../ctrlProps/ctrlProp609.xml"/><Relationship Id="rId66" Type="http://schemas.openxmlformats.org/officeDocument/2006/relationships/ctrlProp" Target="../ctrlProps/ctrlProp630.xml"/><Relationship Id="rId87" Type="http://schemas.openxmlformats.org/officeDocument/2006/relationships/ctrlProp" Target="../ctrlProps/ctrlProp651.xml"/><Relationship Id="rId110" Type="http://schemas.openxmlformats.org/officeDocument/2006/relationships/ctrlProp" Target="../ctrlProps/ctrlProp674.xml"/><Relationship Id="rId131" Type="http://schemas.openxmlformats.org/officeDocument/2006/relationships/ctrlProp" Target="../ctrlProps/ctrlProp695.xml"/><Relationship Id="rId152" Type="http://schemas.openxmlformats.org/officeDocument/2006/relationships/ctrlProp" Target="../ctrlProps/ctrlProp716.xml"/><Relationship Id="rId173" Type="http://schemas.openxmlformats.org/officeDocument/2006/relationships/ctrlProp" Target="../ctrlProps/ctrlProp737.xml"/><Relationship Id="rId194" Type="http://schemas.openxmlformats.org/officeDocument/2006/relationships/ctrlProp" Target="../ctrlProps/ctrlProp758.xml"/><Relationship Id="rId208" Type="http://schemas.openxmlformats.org/officeDocument/2006/relationships/ctrlProp" Target="../ctrlProps/ctrlProp772.xml"/><Relationship Id="rId229" Type="http://schemas.openxmlformats.org/officeDocument/2006/relationships/ctrlProp" Target="../ctrlProps/ctrlProp793.xml"/><Relationship Id="rId19" Type="http://schemas.openxmlformats.org/officeDocument/2006/relationships/ctrlProp" Target="../ctrlProps/ctrlProp583.xml"/><Relationship Id="rId224" Type="http://schemas.openxmlformats.org/officeDocument/2006/relationships/ctrlProp" Target="../ctrlProps/ctrlProp788.xml"/><Relationship Id="rId240" Type="http://schemas.openxmlformats.org/officeDocument/2006/relationships/ctrlProp" Target="../ctrlProps/ctrlProp804.xml"/><Relationship Id="rId245" Type="http://schemas.openxmlformats.org/officeDocument/2006/relationships/ctrlProp" Target="../ctrlProps/ctrlProp809.xml"/><Relationship Id="rId261" Type="http://schemas.openxmlformats.org/officeDocument/2006/relationships/ctrlProp" Target="../ctrlProps/ctrlProp825.xml"/><Relationship Id="rId266" Type="http://schemas.openxmlformats.org/officeDocument/2006/relationships/ctrlProp" Target="../ctrlProps/ctrlProp830.xml"/><Relationship Id="rId287" Type="http://schemas.openxmlformats.org/officeDocument/2006/relationships/ctrlProp" Target="../ctrlProps/ctrlProp851.xml"/><Relationship Id="rId14" Type="http://schemas.openxmlformats.org/officeDocument/2006/relationships/ctrlProp" Target="../ctrlProps/ctrlProp578.xml"/><Relationship Id="rId30" Type="http://schemas.openxmlformats.org/officeDocument/2006/relationships/ctrlProp" Target="../ctrlProps/ctrlProp594.xml"/><Relationship Id="rId35" Type="http://schemas.openxmlformats.org/officeDocument/2006/relationships/ctrlProp" Target="../ctrlProps/ctrlProp599.xml"/><Relationship Id="rId56" Type="http://schemas.openxmlformats.org/officeDocument/2006/relationships/ctrlProp" Target="../ctrlProps/ctrlProp620.xml"/><Relationship Id="rId77" Type="http://schemas.openxmlformats.org/officeDocument/2006/relationships/ctrlProp" Target="../ctrlProps/ctrlProp641.xml"/><Relationship Id="rId100" Type="http://schemas.openxmlformats.org/officeDocument/2006/relationships/ctrlProp" Target="../ctrlProps/ctrlProp664.xml"/><Relationship Id="rId105" Type="http://schemas.openxmlformats.org/officeDocument/2006/relationships/ctrlProp" Target="../ctrlProps/ctrlProp669.xml"/><Relationship Id="rId126" Type="http://schemas.openxmlformats.org/officeDocument/2006/relationships/ctrlProp" Target="../ctrlProps/ctrlProp690.xml"/><Relationship Id="rId147" Type="http://schemas.openxmlformats.org/officeDocument/2006/relationships/ctrlProp" Target="../ctrlProps/ctrlProp711.xml"/><Relationship Id="rId168" Type="http://schemas.openxmlformats.org/officeDocument/2006/relationships/ctrlProp" Target="../ctrlProps/ctrlProp732.xml"/><Relationship Id="rId282" Type="http://schemas.openxmlformats.org/officeDocument/2006/relationships/ctrlProp" Target="../ctrlProps/ctrlProp846.xml"/><Relationship Id="rId312" Type="http://schemas.openxmlformats.org/officeDocument/2006/relationships/ctrlProp" Target="../ctrlProps/ctrlProp876.xml"/><Relationship Id="rId317" Type="http://schemas.openxmlformats.org/officeDocument/2006/relationships/ctrlProp" Target="../ctrlProps/ctrlProp881.xml"/><Relationship Id="rId8" Type="http://schemas.openxmlformats.org/officeDocument/2006/relationships/ctrlProp" Target="../ctrlProps/ctrlProp572.xml"/><Relationship Id="rId51" Type="http://schemas.openxmlformats.org/officeDocument/2006/relationships/ctrlProp" Target="../ctrlProps/ctrlProp615.xml"/><Relationship Id="rId72" Type="http://schemas.openxmlformats.org/officeDocument/2006/relationships/ctrlProp" Target="../ctrlProps/ctrlProp636.xml"/><Relationship Id="rId93" Type="http://schemas.openxmlformats.org/officeDocument/2006/relationships/ctrlProp" Target="../ctrlProps/ctrlProp657.xml"/><Relationship Id="rId98" Type="http://schemas.openxmlformats.org/officeDocument/2006/relationships/ctrlProp" Target="../ctrlProps/ctrlProp662.xml"/><Relationship Id="rId121" Type="http://schemas.openxmlformats.org/officeDocument/2006/relationships/ctrlProp" Target="../ctrlProps/ctrlProp685.xml"/><Relationship Id="rId142" Type="http://schemas.openxmlformats.org/officeDocument/2006/relationships/ctrlProp" Target="../ctrlProps/ctrlProp706.xml"/><Relationship Id="rId163" Type="http://schemas.openxmlformats.org/officeDocument/2006/relationships/ctrlProp" Target="../ctrlProps/ctrlProp727.xml"/><Relationship Id="rId184" Type="http://schemas.openxmlformats.org/officeDocument/2006/relationships/ctrlProp" Target="../ctrlProps/ctrlProp748.xml"/><Relationship Id="rId189" Type="http://schemas.openxmlformats.org/officeDocument/2006/relationships/ctrlProp" Target="../ctrlProps/ctrlProp753.xml"/><Relationship Id="rId219" Type="http://schemas.openxmlformats.org/officeDocument/2006/relationships/ctrlProp" Target="../ctrlProps/ctrlProp783.xml"/><Relationship Id="rId3" Type="http://schemas.openxmlformats.org/officeDocument/2006/relationships/drawing" Target="../drawings/drawing3.xml"/><Relationship Id="rId214" Type="http://schemas.openxmlformats.org/officeDocument/2006/relationships/ctrlProp" Target="../ctrlProps/ctrlProp778.xml"/><Relationship Id="rId230" Type="http://schemas.openxmlformats.org/officeDocument/2006/relationships/ctrlProp" Target="../ctrlProps/ctrlProp794.xml"/><Relationship Id="rId235" Type="http://schemas.openxmlformats.org/officeDocument/2006/relationships/ctrlProp" Target="../ctrlProps/ctrlProp799.xml"/><Relationship Id="rId251" Type="http://schemas.openxmlformats.org/officeDocument/2006/relationships/ctrlProp" Target="../ctrlProps/ctrlProp815.xml"/><Relationship Id="rId256" Type="http://schemas.openxmlformats.org/officeDocument/2006/relationships/ctrlProp" Target="../ctrlProps/ctrlProp820.xml"/><Relationship Id="rId277" Type="http://schemas.openxmlformats.org/officeDocument/2006/relationships/ctrlProp" Target="../ctrlProps/ctrlProp841.xml"/><Relationship Id="rId298" Type="http://schemas.openxmlformats.org/officeDocument/2006/relationships/ctrlProp" Target="../ctrlProps/ctrlProp862.xml"/><Relationship Id="rId25" Type="http://schemas.openxmlformats.org/officeDocument/2006/relationships/ctrlProp" Target="../ctrlProps/ctrlProp589.xml"/><Relationship Id="rId46" Type="http://schemas.openxmlformats.org/officeDocument/2006/relationships/ctrlProp" Target="../ctrlProps/ctrlProp610.xml"/><Relationship Id="rId67" Type="http://schemas.openxmlformats.org/officeDocument/2006/relationships/ctrlProp" Target="../ctrlProps/ctrlProp631.xml"/><Relationship Id="rId116" Type="http://schemas.openxmlformats.org/officeDocument/2006/relationships/ctrlProp" Target="../ctrlProps/ctrlProp680.xml"/><Relationship Id="rId137" Type="http://schemas.openxmlformats.org/officeDocument/2006/relationships/ctrlProp" Target="../ctrlProps/ctrlProp701.xml"/><Relationship Id="rId158" Type="http://schemas.openxmlformats.org/officeDocument/2006/relationships/ctrlProp" Target="../ctrlProps/ctrlProp722.xml"/><Relationship Id="rId272" Type="http://schemas.openxmlformats.org/officeDocument/2006/relationships/ctrlProp" Target="../ctrlProps/ctrlProp836.xml"/><Relationship Id="rId293" Type="http://schemas.openxmlformats.org/officeDocument/2006/relationships/ctrlProp" Target="../ctrlProps/ctrlProp857.xml"/><Relationship Id="rId302" Type="http://schemas.openxmlformats.org/officeDocument/2006/relationships/ctrlProp" Target="../ctrlProps/ctrlProp866.xml"/><Relationship Id="rId307" Type="http://schemas.openxmlformats.org/officeDocument/2006/relationships/ctrlProp" Target="../ctrlProps/ctrlProp871.xml"/><Relationship Id="rId20" Type="http://schemas.openxmlformats.org/officeDocument/2006/relationships/ctrlProp" Target="../ctrlProps/ctrlProp584.xml"/><Relationship Id="rId41" Type="http://schemas.openxmlformats.org/officeDocument/2006/relationships/ctrlProp" Target="../ctrlProps/ctrlProp605.xml"/><Relationship Id="rId62" Type="http://schemas.openxmlformats.org/officeDocument/2006/relationships/ctrlProp" Target="../ctrlProps/ctrlProp626.xml"/><Relationship Id="rId83" Type="http://schemas.openxmlformats.org/officeDocument/2006/relationships/ctrlProp" Target="../ctrlProps/ctrlProp647.xml"/><Relationship Id="rId88" Type="http://schemas.openxmlformats.org/officeDocument/2006/relationships/ctrlProp" Target="../ctrlProps/ctrlProp652.xml"/><Relationship Id="rId111" Type="http://schemas.openxmlformats.org/officeDocument/2006/relationships/ctrlProp" Target="../ctrlProps/ctrlProp675.xml"/><Relationship Id="rId132" Type="http://schemas.openxmlformats.org/officeDocument/2006/relationships/ctrlProp" Target="../ctrlProps/ctrlProp696.xml"/><Relationship Id="rId153" Type="http://schemas.openxmlformats.org/officeDocument/2006/relationships/ctrlProp" Target="../ctrlProps/ctrlProp717.xml"/><Relationship Id="rId174" Type="http://schemas.openxmlformats.org/officeDocument/2006/relationships/ctrlProp" Target="../ctrlProps/ctrlProp738.xml"/><Relationship Id="rId179" Type="http://schemas.openxmlformats.org/officeDocument/2006/relationships/ctrlProp" Target="../ctrlProps/ctrlProp743.xml"/><Relationship Id="rId195" Type="http://schemas.openxmlformats.org/officeDocument/2006/relationships/ctrlProp" Target="../ctrlProps/ctrlProp759.xml"/><Relationship Id="rId209" Type="http://schemas.openxmlformats.org/officeDocument/2006/relationships/ctrlProp" Target="../ctrlProps/ctrlProp773.xml"/><Relationship Id="rId190" Type="http://schemas.openxmlformats.org/officeDocument/2006/relationships/ctrlProp" Target="../ctrlProps/ctrlProp754.xml"/><Relationship Id="rId204" Type="http://schemas.openxmlformats.org/officeDocument/2006/relationships/ctrlProp" Target="../ctrlProps/ctrlProp768.xml"/><Relationship Id="rId220" Type="http://schemas.openxmlformats.org/officeDocument/2006/relationships/ctrlProp" Target="../ctrlProps/ctrlProp784.xml"/><Relationship Id="rId225" Type="http://schemas.openxmlformats.org/officeDocument/2006/relationships/ctrlProp" Target="../ctrlProps/ctrlProp789.xml"/><Relationship Id="rId241" Type="http://schemas.openxmlformats.org/officeDocument/2006/relationships/ctrlProp" Target="../ctrlProps/ctrlProp805.xml"/><Relationship Id="rId246" Type="http://schemas.openxmlformats.org/officeDocument/2006/relationships/ctrlProp" Target="../ctrlProps/ctrlProp810.xml"/><Relationship Id="rId267" Type="http://schemas.openxmlformats.org/officeDocument/2006/relationships/ctrlProp" Target="../ctrlProps/ctrlProp831.xml"/><Relationship Id="rId288" Type="http://schemas.openxmlformats.org/officeDocument/2006/relationships/ctrlProp" Target="../ctrlProps/ctrlProp852.xml"/><Relationship Id="rId15" Type="http://schemas.openxmlformats.org/officeDocument/2006/relationships/ctrlProp" Target="../ctrlProps/ctrlProp579.xml"/><Relationship Id="rId36" Type="http://schemas.openxmlformats.org/officeDocument/2006/relationships/ctrlProp" Target="../ctrlProps/ctrlProp600.xml"/><Relationship Id="rId57" Type="http://schemas.openxmlformats.org/officeDocument/2006/relationships/ctrlProp" Target="../ctrlProps/ctrlProp621.xml"/><Relationship Id="rId106" Type="http://schemas.openxmlformats.org/officeDocument/2006/relationships/ctrlProp" Target="../ctrlProps/ctrlProp670.xml"/><Relationship Id="rId127" Type="http://schemas.openxmlformats.org/officeDocument/2006/relationships/ctrlProp" Target="../ctrlProps/ctrlProp691.xml"/><Relationship Id="rId262" Type="http://schemas.openxmlformats.org/officeDocument/2006/relationships/ctrlProp" Target="../ctrlProps/ctrlProp826.xml"/><Relationship Id="rId283" Type="http://schemas.openxmlformats.org/officeDocument/2006/relationships/ctrlProp" Target="../ctrlProps/ctrlProp847.xml"/><Relationship Id="rId313" Type="http://schemas.openxmlformats.org/officeDocument/2006/relationships/ctrlProp" Target="../ctrlProps/ctrlProp877.xml"/><Relationship Id="rId318" Type="http://schemas.openxmlformats.org/officeDocument/2006/relationships/ctrlProp" Target="../ctrlProps/ctrlProp882.xml"/><Relationship Id="rId10" Type="http://schemas.openxmlformats.org/officeDocument/2006/relationships/ctrlProp" Target="../ctrlProps/ctrlProp574.xml"/><Relationship Id="rId31" Type="http://schemas.openxmlformats.org/officeDocument/2006/relationships/ctrlProp" Target="../ctrlProps/ctrlProp595.xml"/><Relationship Id="rId52" Type="http://schemas.openxmlformats.org/officeDocument/2006/relationships/ctrlProp" Target="../ctrlProps/ctrlProp616.xml"/><Relationship Id="rId73" Type="http://schemas.openxmlformats.org/officeDocument/2006/relationships/ctrlProp" Target="../ctrlProps/ctrlProp637.xml"/><Relationship Id="rId78" Type="http://schemas.openxmlformats.org/officeDocument/2006/relationships/ctrlProp" Target="../ctrlProps/ctrlProp642.xml"/><Relationship Id="rId94" Type="http://schemas.openxmlformats.org/officeDocument/2006/relationships/ctrlProp" Target="../ctrlProps/ctrlProp658.xml"/><Relationship Id="rId99" Type="http://schemas.openxmlformats.org/officeDocument/2006/relationships/ctrlProp" Target="../ctrlProps/ctrlProp663.xml"/><Relationship Id="rId101" Type="http://schemas.openxmlformats.org/officeDocument/2006/relationships/ctrlProp" Target="../ctrlProps/ctrlProp665.xml"/><Relationship Id="rId122" Type="http://schemas.openxmlformats.org/officeDocument/2006/relationships/ctrlProp" Target="../ctrlProps/ctrlProp686.xml"/><Relationship Id="rId143" Type="http://schemas.openxmlformats.org/officeDocument/2006/relationships/ctrlProp" Target="../ctrlProps/ctrlProp707.xml"/><Relationship Id="rId148" Type="http://schemas.openxmlformats.org/officeDocument/2006/relationships/ctrlProp" Target="../ctrlProps/ctrlProp712.xml"/><Relationship Id="rId164" Type="http://schemas.openxmlformats.org/officeDocument/2006/relationships/ctrlProp" Target="../ctrlProps/ctrlProp728.xml"/><Relationship Id="rId169" Type="http://schemas.openxmlformats.org/officeDocument/2006/relationships/ctrlProp" Target="../ctrlProps/ctrlProp733.xml"/><Relationship Id="rId185" Type="http://schemas.openxmlformats.org/officeDocument/2006/relationships/ctrlProp" Target="../ctrlProps/ctrlProp749.xml"/><Relationship Id="rId4" Type="http://schemas.openxmlformats.org/officeDocument/2006/relationships/vmlDrawing" Target="../drawings/vmlDrawing2.vml"/><Relationship Id="rId9" Type="http://schemas.openxmlformats.org/officeDocument/2006/relationships/ctrlProp" Target="../ctrlProps/ctrlProp573.xml"/><Relationship Id="rId180" Type="http://schemas.openxmlformats.org/officeDocument/2006/relationships/ctrlProp" Target="../ctrlProps/ctrlProp744.xml"/><Relationship Id="rId210" Type="http://schemas.openxmlformats.org/officeDocument/2006/relationships/ctrlProp" Target="../ctrlProps/ctrlProp774.xml"/><Relationship Id="rId215" Type="http://schemas.openxmlformats.org/officeDocument/2006/relationships/ctrlProp" Target="../ctrlProps/ctrlProp779.xml"/><Relationship Id="rId236" Type="http://schemas.openxmlformats.org/officeDocument/2006/relationships/ctrlProp" Target="../ctrlProps/ctrlProp800.xml"/><Relationship Id="rId257" Type="http://schemas.openxmlformats.org/officeDocument/2006/relationships/ctrlProp" Target="../ctrlProps/ctrlProp821.xml"/><Relationship Id="rId278" Type="http://schemas.openxmlformats.org/officeDocument/2006/relationships/ctrlProp" Target="../ctrlProps/ctrlProp842.xml"/><Relationship Id="rId26" Type="http://schemas.openxmlformats.org/officeDocument/2006/relationships/ctrlProp" Target="../ctrlProps/ctrlProp590.xml"/><Relationship Id="rId231" Type="http://schemas.openxmlformats.org/officeDocument/2006/relationships/ctrlProp" Target="../ctrlProps/ctrlProp795.xml"/><Relationship Id="rId252" Type="http://schemas.openxmlformats.org/officeDocument/2006/relationships/ctrlProp" Target="../ctrlProps/ctrlProp816.xml"/><Relationship Id="rId273" Type="http://schemas.openxmlformats.org/officeDocument/2006/relationships/ctrlProp" Target="../ctrlProps/ctrlProp837.xml"/><Relationship Id="rId294" Type="http://schemas.openxmlformats.org/officeDocument/2006/relationships/ctrlProp" Target="../ctrlProps/ctrlProp858.xml"/><Relationship Id="rId308" Type="http://schemas.openxmlformats.org/officeDocument/2006/relationships/ctrlProp" Target="../ctrlProps/ctrlProp872.xml"/><Relationship Id="rId47" Type="http://schemas.openxmlformats.org/officeDocument/2006/relationships/ctrlProp" Target="../ctrlProps/ctrlProp611.xml"/><Relationship Id="rId68" Type="http://schemas.openxmlformats.org/officeDocument/2006/relationships/ctrlProp" Target="../ctrlProps/ctrlProp632.xml"/><Relationship Id="rId89" Type="http://schemas.openxmlformats.org/officeDocument/2006/relationships/ctrlProp" Target="../ctrlProps/ctrlProp653.xml"/><Relationship Id="rId112" Type="http://schemas.openxmlformats.org/officeDocument/2006/relationships/ctrlProp" Target="../ctrlProps/ctrlProp676.xml"/><Relationship Id="rId133" Type="http://schemas.openxmlformats.org/officeDocument/2006/relationships/ctrlProp" Target="../ctrlProps/ctrlProp697.xml"/><Relationship Id="rId154" Type="http://schemas.openxmlformats.org/officeDocument/2006/relationships/ctrlProp" Target="../ctrlProps/ctrlProp718.xml"/><Relationship Id="rId175" Type="http://schemas.openxmlformats.org/officeDocument/2006/relationships/ctrlProp" Target="../ctrlProps/ctrlProp739.xml"/><Relationship Id="rId196" Type="http://schemas.openxmlformats.org/officeDocument/2006/relationships/ctrlProp" Target="../ctrlProps/ctrlProp760.xml"/><Relationship Id="rId200" Type="http://schemas.openxmlformats.org/officeDocument/2006/relationships/ctrlProp" Target="../ctrlProps/ctrlProp764.xml"/><Relationship Id="rId16" Type="http://schemas.openxmlformats.org/officeDocument/2006/relationships/ctrlProp" Target="../ctrlProps/ctrlProp580.xml"/><Relationship Id="rId221" Type="http://schemas.openxmlformats.org/officeDocument/2006/relationships/ctrlProp" Target="../ctrlProps/ctrlProp785.xml"/><Relationship Id="rId242" Type="http://schemas.openxmlformats.org/officeDocument/2006/relationships/ctrlProp" Target="../ctrlProps/ctrlProp806.xml"/><Relationship Id="rId263" Type="http://schemas.openxmlformats.org/officeDocument/2006/relationships/ctrlProp" Target="../ctrlProps/ctrlProp827.xml"/><Relationship Id="rId284" Type="http://schemas.openxmlformats.org/officeDocument/2006/relationships/ctrlProp" Target="../ctrlProps/ctrlProp848.xml"/><Relationship Id="rId319" Type="http://schemas.openxmlformats.org/officeDocument/2006/relationships/comments" Target="../comments2.xml"/><Relationship Id="rId37" Type="http://schemas.openxmlformats.org/officeDocument/2006/relationships/ctrlProp" Target="../ctrlProps/ctrlProp601.xml"/><Relationship Id="rId58" Type="http://schemas.openxmlformats.org/officeDocument/2006/relationships/ctrlProp" Target="../ctrlProps/ctrlProp622.xml"/><Relationship Id="rId79" Type="http://schemas.openxmlformats.org/officeDocument/2006/relationships/ctrlProp" Target="../ctrlProps/ctrlProp643.xml"/><Relationship Id="rId102" Type="http://schemas.openxmlformats.org/officeDocument/2006/relationships/ctrlProp" Target="../ctrlProps/ctrlProp666.xml"/><Relationship Id="rId123" Type="http://schemas.openxmlformats.org/officeDocument/2006/relationships/ctrlProp" Target="../ctrlProps/ctrlProp687.xml"/><Relationship Id="rId144" Type="http://schemas.openxmlformats.org/officeDocument/2006/relationships/ctrlProp" Target="../ctrlProps/ctrlProp708.xml"/><Relationship Id="rId90" Type="http://schemas.openxmlformats.org/officeDocument/2006/relationships/ctrlProp" Target="../ctrlProps/ctrlProp654.xml"/><Relationship Id="rId165" Type="http://schemas.openxmlformats.org/officeDocument/2006/relationships/ctrlProp" Target="../ctrlProps/ctrlProp729.xml"/><Relationship Id="rId186" Type="http://schemas.openxmlformats.org/officeDocument/2006/relationships/ctrlProp" Target="../ctrlProps/ctrlProp750.xml"/><Relationship Id="rId211" Type="http://schemas.openxmlformats.org/officeDocument/2006/relationships/ctrlProp" Target="../ctrlProps/ctrlProp775.xml"/><Relationship Id="rId232" Type="http://schemas.openxmlformats.org/officeDocument/2006/relationships/ctrlProp" Target="../ctrlProps/ctrlProp796.xml"/><Relationship Id="rId253" Type="http://schemas.openxmlformats.org/officeDocument/2006/relationships/ctrlProp" Target="../ctrlProps/ctrlProp817.xml"/><Relationship Id="rId274" Type="http://schemas.openxmlformats.org/officeDocument/2006/relationships/ctrlProp" Target="../ctrlProps/ctrlProp838.xml"/><Relationship Id="rId295" Type="http://schemas.openxmlformats.org/officeDocument/2006/relationships/ctrlProp" Target="../ctrlProps/ctrlProp859.xml"/><Relationship Id="rId309" Type="http://schemas.openxmlformats.org/officeDocument/2006/relationships/ctrlProp" Target="../ctrlProps/ctrlProp873.xml"/><Relationship Id="rId27" Type="http://schemas.openxmlformats.org/officeDocument/2006/relationships/ctrlProp" Target="../ctrlProps/ctrlProp591.xml"/><Relationship Id="rId48" Type="http://schemas.openxmlformats.org/officeDocument/2006/relationships/ctrlProp" Target="../ctrlProps/ctrlProp612.xml"/><Relationship Id="rId69" Type="http://schemas.openxmlformats.org/officeDocument/2006/relationships/ctrlProp" Target="../ctrlProps/ctrlProp633.xml"/><Relationship Id="rId113" Type="http://schemas.openxmlformats.org/officeDocument/2006/relationships/ctrlProp" Target="../ctrlProps/ctrlProp677.xml"/><Relationship Id="rId134" Type="http://schemas.openxmlformats.org/officeDocument/2006/relationships/ctrlProp" Target="../ctrlProps/ctrlProp698.xml"/><Relationship Id="rId80" Type="http://schemas.openxmlformats.org/officeDocument/2006/relationships/ctrlProp" Target="../ctrlProps/ctrlProp644.xml"/><Relationship Id="rId155" Type="http://schemas.openxmlformats.org/officeDocument/2006/relationships/ctrlProp" Target="../ctrlProps/ctrlProp719.xml"/><Relationship Id="rId176" Type="http://schemas.openxmlformats.org/officeDocument/2006/relationships/ctrlProp" Target="../ctrlProps/ctrlProp740.xml"/><Relationship Id="rId197" Type="http://schemas.openxmlformats.org/officeDocument/2006/relationships/ctrlProp" Target="../ctrlProps/ctrlProp761.xml"/><Relationship Id="rId201" Type="http://schemas.openxmlformats.org/officeDocument/2006/relationships/ctrlProp" Target="../ctrlProps/ctrlProp765.xml"/><Relationship Id="rId222" Type="http://schemas.openxmlformats.org/officeDocument/2006/relationships/ctrlProp" Target="../ctrlProps/ctrlProp786.xml"/><Relationship Id="rId243" Type="http://schemas.openxmlformats.org/officeDocument/2006/relationships/ctrlProp" Target="../ctrlProps/ctrlProp807.xml"/><Relationship Id="rId264" Type="http://schemas.openxmlformats.org/officeDocument/2006/relationships/ctrlProp" Target="../ctrlProps/ctrlProp828.xml"/><Relationship Id="rId285" Type="http://schemas.openxmlformats.org/officeDocument/2006/relationships/ctrlProp" Target="../ctrlProps/ctrlProp849.xml"/><Relationship Id="rId17" Type="http://schemas.openxmlformats.org/officeDocument/2006/relationships/ctrlProp" Target="../ctrlProps/ctrlProp581.xml"/><Relationship Id="rId38" Type="http://schemas.openxmlformats.org/officeDocument/2006/relationships/ctrlProp" Target="../ctrlProps/ctrlProp602.xml"/><Relationship Id="rId59" Type="http://schemas.openxmlformats.org/officeDocument/2006/relationships/ctrlProp" Target="../ctrlProps/ctrlProp623.xml"/><Relationship Id="rId103" Type="http://schemas.openxmlformats.org/officeDocument/2006/relationships/ctrlProp" Target="../ctrlProps/ctrlProp667.xml"/><Relationship Id="rId124" Type="http://schemas.openxmlformats.org/officeDocument/2006/relationships/ctrlProp" Target="../ctrlProps/ctrlProp688.xml"/><Relationship Id="rId310" Type="http://schemas.openxmlformats.org/officeDocument/2006/relationships/ctrlProp" Target="../ctrlProps/ctrlProp874.xml"/><Relationship Id="rId70" Type="http://schemas.openxmlformats.org/officeDocument/2006/relationships/ctrlProp" Target="../ctrlProps/ctrlProp634.xml"/><Relationship Id="rId91" Type="http://schemas.openxmlformats.org/officeDocument/2006/relationships/ctrlProp" Target="../ctrlProps/ctrlProp655.xml"/><Relationship Id="rId145" Type="http://schemas.openxmlformats.org/officeDocument/2006/relationships/ctrlProp" Target="../ctrlProps/ctrlProp709.xml"/><Relationship Id="rId166" Type="http://schemas.openxmlformats.org/officeDocument/2006/relationships/ctrlProp" Target="../ctrlProps/ctrlProp730.xml"/><Relationship Id="rId187" Type="http://schemas.openxmlformats.org/officeDocument/2006/relationships/ctrlProp" Target="../ctrlProps/ctrlProp751.xml"/><Relationship Id="rId1" Type="http://schemas.openxmlformats.org/officeDocument/2006/relationships/printerSettings" Target="../printerSettings/printerSettings8.bin"/><Relationship Id="rId212" Type="http://schemas.openxmlformats.org/officeDocument/2006/relationships/ctrlProp" Target="../ctrlProps/ctrlProp776.xml"/><Relationship Id="rId233" Type="http://schemas.openxmlformats.org/officeDocument/2006/relationships/ctrlProp" Target="../ctrlProps/ctrlProp797.xml"/><Relationship Id="rId254" Type="http://schemas.openxmlformats.org/officeDocument/2006/relationships/ctrlProp" Target="../ctrlProps/ctrlProp818.xml"/><Relationship Id="rId28" Type="http://schemas.openxmlformats.org/officeDocument/2006/relationships/ctrlProp" Target="../ctrlProps/ctrlProp592.xml"/><Relationship Id="rId49" Type="http://schemas.openxmlformats.org/officeDocument/2006/relationships/ctrlProp" Target="../ctrlProps/ctrlProp613.xml"/><Relationship Id="rId114" Type="http://schemas.openxmlformats.org/officeDocument/2006/relationships/ctrlProp" Target="../ctrlProps/ctrlProp678.xml"/><Relationship Id="rId275" Type="http://schemas.openxmlformats.org/officeDocument/2006/relationships/ctrlProp" Target="../ctrlProps/ctrlProp839.xml"/><Relationship Id="rId296" Type="http://schemas.openxmlformats.org/officeDocument/2006/relationships/ctrlProp" Target="../ctrlProps/ctrlProp860.xml"/><Relationship Id="rId300" Type="http://schemas.openxmlformats.org/officeDocument/2006/relationships/ctrlProp" Target="../ctrlProps/ctrlProp864.xml"/><Relationship Id="rId60" Type="http://schemas.openxmlformats.org/officeDocument/2006/relationships/ctrlProp" Target="../ctrlProps/ctrlProp624.xml"/><Relationship Id="rId81" Type="http://schemas.openxmlformats.org/officeDocument/2006/relationships/ctrlProp" Target="../ctrlProps/ctrlProp645.xml"/><Relationship Id="rId135" Type="http://schemas.openxmlformats.org/officeDocument/2006/relationships/ctrlProp" Target="../ctrlProps/ctrlProp699.xml"/><Relationship Id="rId156" Type="http://schemas.openxmlformats.org/officeDocument/2006/relationships/ctrlProp" Target="../ctrlProps/ctrlProp720.xml"/><Relationship Id="rId177" Type="http://schemas.openxmlformats.org/officeDocument/2006/relationships/ctrlProp" Target="../ctrlProps/ctrlProp741.xml"/><Relationship Id="rId198" Type="http://schemas.openxmlformats.org/officeDocument/2006/relationships/ctrlProp" Target="../ctrlProps/ctrlProp762.xml"/><Relationship Id="rId202" Type="http://schemas.openxmlformats.org/officeDocument/2006/relationships/ctrlProp" Target="../ctrlProps/ctrlProp766.xml"/><Relationship Id="rId223" Type="http://schemas.openxmlformats.org/officeDocument/2006/relationships/ctrlProp" Target="../ctrlProps/ctrlProp787.xml"/><Relationship Id="rId244" Type="http://schemas.openxmlformats.org/officeDocument/2006/relationships/ctrlProp" Target="../ctrlProps/ctrlProp808.xml"/><Relationship Id="rId18" Type="http://schemas.openxmlformats.org/officeDocument/2006/relationships/ctrlProp" Target="../ctrlProps/ctrlProp582.xml"/><Relationship Id="rId39" Type="http://schemas.openxmlformats.org/officeDocument/2006/relationships/ctrlProp" Target="../ctrlProps/ctrlProp603.xml"/><Relationship Id="rId265" Type="http://schemas.openxmlformats.org/officeDocument/2006/relationships/ctrlProp" Target="../ctrlProps/ctrlProp829.xml"/><Relationship Id="rId286" Type="http://schemas.openxmlformats.org/officeDocument/2006/relationships/ctrlProp" Target="../ctrlProps/ctrlProp850.xml"/><Relationship Id="rId50" Type="http://schemas.openxmlformats.org/officeDocument/2006/relationships/ctrlProp" Target="../ctrlProps/ctrlProp614.xml"/><Relationship Id="rId104" Type="http://schemas.openxmlformats.org/officeDocument/2006/relationships/ctrlProp" Target="../ctrlProps/ctrlProp668.xml"/><Relationship Id="rId125" Type="http://schemas.openxmlformats.org/officeDocument/2006/relationships/ctrlProp" Target="../ctrlProps/ctrlProp689.xml"/><Relationship Id="rId146" Type="http://schemas.openxmlformats.org/officeDocument/2006/relationships/ctrlProp" Target="../ctrlProps/ctrlProp710.xml"/><Relationship Id="rId167" Type="http://schemas.openxmlformats.org/officeDocument/2006/relationships/ctrlProp" Target="../ctrlProps/ctrlProp731.xml"/><Relationship Id="rId188" Type="http://schemas.openxmlformats.org/officeDocument/2006/relationships/ctrlProp" Target="../ctrlProps/ctrlProp752.xml"/><Relationship Id="rId311" Type="http://schemas.openxmlformats.org/officeDocument/2006/relationships/ctrlProp" Target="../ctrlProps/ctrlProp875.xml"/><Relationship Id="rId71" Type="http://schemas.openxmlformats.org/officeDocument/2006/relationships/ctrlProp" Target="../ctrlProps/ctrlProp635.xml"/><Relationship Id="rId92" Type="http://schemas.openxmlformats.org/officeDocument/2006/relationships/ctrlProp" Target="../ctrlProps/ctrlProp656.xml"/><Relationship Id="rId213" Type="http://schemas.openxmlformats.org/officeDocument/2006/relationships/ctrlProp" Target="../ctrlProps/ctrlProp777.xml"/><Relationship Id="rId234" Type="http://schemas.openxmlformats.org/officeDocument/2006/relationships/ctrlProp" Target="../ctrlProps/ctrlProp798.xml"/><Relationship Id="rId2" Type="http://schemas.openxmlformats.org/officeDocument/2006/relationships/printerSettings" Target="../printerSettings/printerSettings9.bin"/><Relationship Id="rId29" Type="http://schemas.openxmlformats.org/officeDocument/2006/relationships/ctrlProp" Target="../ctrlProps/ctrlProp593.xml"/><Relationship Id="rId255" Type="http://schemas.openxmlformats.org/officeDocument/2006/relationships/ctrlProp" Target="../ctrlProps/ctrlProp819.xml"/><Relationship Id="rId276" Type="http://schemas.openxmlformats.org/officeDocument/2006/relationships/ctrlProp" Target="../ctrlProps/ctrlProp840.xml"/><Relationship Id="rId297" Type="http://schemas.openxmlformats.org/officeDocument/2006/relationships/ctrlProp" Target="../ctrlProps/ctrlProp861.xml"/><Relationship Id="rId40" Type="http://schemas.openxmlformats.org/officeDocument/2006/relationships/ctrlProp" Target="../ctrlProps/ctrlProp604.xml"/><Relationship Id="rId115" Type="http://schemas.openxmlformats.org/officeDocument/2006/relationships/ctrlProp" Target="../ctrlProps/ctrlProp679.xml"/><Relationship Id="rId136" Type="http://schemas.openxmlformats.org/officeDocument/2006/relationships/ctrlProp" Target="../ctrlProps/ctrlProp700.xml"/><Relationship Id="rId157" Type="http://schemas.openxmlformats.org/officeDocument/2006/relationships/ctrlProp" Target="../ctrlProps/ctrlProp721.xml"/><Relationship Id="rId178" Type="http://schemas.openxmlformats.org/officeDocument/2006/relationships/ctrlProp" Target="../ctrlProps/ctrlProp742.xml"/><Relationship Id="rId301" Type="http://schemas.openxmlformats.org/officeDocument/2006/relationships/ctrlProp" Target="../ctrlProps/ctrlProp865.xml"/><Relationship Id="rId61" Type="http://schemas.openxmlformats.org/officeDocument/2006/relationships/ctrlProp" Target="../ctrlProps/ctrlProp625.xml"/><Relationship Id="rId82" Type="http://schemas.openxmlformats.org/officeDocument/2006/relationships/ctrlProp" Target="../ctrlProps/ctrlProp646.xml"/><Relationship Id="rId199" Type="http://schemas.openxmlformats.org/officeDocument/2006/relationships/ctrlProp" Target="../ctrlProps/ctrlProp763.xml"/><Relationship Id="rId203" Type="http://schemas.openxmlformats.org/officeDocument/2006/relationships/ctrlProp" Target="../ctrlProps/ctrlProp767.xm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13.bin"/><Relationship Id="rId1" Type="http://schemas.openxmlformats.org/officeDocument/2006/relationships/printerSettings" Target="../printerSettings/printerSettings12.bin"/><Relationship Id="rId5" Type="http://schemas.openxmlformats.org/officeDocument/2006/relationships/comments" Target="../comments3.xml"/><Relationship Id="rId4" Type="http://schemas.openxmlformats.org/officeDocument/2006/relationships/vmlDrawing" Target="../drawings/vmlDrawing3.vm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5" Type="http://schemas.openxmlformats.org/officeDocument/2006/relationships/comments" Target="../comments4.xml"/><Relationship Id="rId4" Type="http://schemas.openxmlformats.org/officeDocument/2006/relationships/vmlDrawing" Target="../drawings/vmlDrawing4.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
  <dimension ref="A1:E33"/>
  <sheetViews>
    <sheetView showGridLines="0" zoomScaleNormal="100" workbookViewId="0">
      <selection activeCell="D14" sqref="D14"/>
    </sheetView>
  </sheetViews>
  <sheetFormatPr defaultColWidth="9.140625" defaultRowHeight="12.75" x14ac:dyDescent="0.2"/>
  <cols>
    <col min="1" max="1" width="4.85546875" style="1" customWidth="1"/>
    <col min="2" max="2" width="9.5703125" style="1" customWidth="1"/>
    <col min="3" max="3" width="7" style="1" customWidth="1"/>
    <col min="4" max="4" width="22.42578125" style="1" customWidth="1"/>
    <col min="5" max="5" width="87.42578125" style="1" customWidth="1"/>
    <col min="6" max="16384" width="9.140625" style="1"/>
  </cols>
  <sheetData>
    <row r="1" spans="1:5" ht="52.5" customHeight="1" thickBot="1" x14ac:dyDescent="0.25">
      <c r="A1" s="256"/>
      <c r="B1" s="256"/>
      <c r="C1" s="256"/>
      <c r="D1" s="256"/>
      <c r="E1" s="256"/>
    </row>
    <row r="2" spans="1:5" ht="19.5" customHeight="1" thickBot="1" x14ac:dyDescent="0.25">
      <c r="A2" s="257" t="s">
        <v>75</v>
      </c>
      <c r="B2" s="258"/>
      <c r="C2" s="258"/>
      <c r="D2" s="258"/>
      <c r="E2" s="259"/>
    </row>
    <row r="3" spans="1:5" ht="19.5" customHeight="1" thickBot="1" x14ac:dyDescent="0.25">
      <c r="A3" s="106" t="s">
        <v>65</v>
      </c>
      <c r="B3" s="107" t="s">
        <v>67</v>
      </c>
      <c r="C3" s="107" t="s">
        <v>66</v>
      </c>
      <c r="D3" s="108" t="s">
        <v>0</v>
      </c>
      <c r="E3" s="109" t="s">
        <v>1</v>
      </c>
    </row>
    <row r="4" spans="1:5" ht="39.75" customHeight="1" x14ac:dyDescent="0.2">
      <c r="A4" s="260" t="s">
        <v>2</v>
      </c>
      <c r="B4" s="162" t="s">
        <v>112</v>
      </c>
      <c r="C4" s="163" t="s">
        <v>4</v>
      </c>
      <c r="D4" s="164" t="s">
        <v>111</v>
      </c>
      <c r="E4" s="165" t="s">
        <v>125</v>
      </c>
    </row>
    <row r="5" spans="1:5" ht="25.5" x14ac:dyDescent="0.2">
      <c r="A5" s="260"/>
      <c r="B5" s="166" t="s">
        <v>113</v>
      </c>
      <c r="C5" s="104" t="s">
        <v>4</v>
      </c>
      <c r="D5" s="105" t="s">
        <v>98</v>
      </c>
      <c r="E5" s="224" t="s">
        <v>209</v>
      </c>
    </row>
    <row r="6" spans="1:5" ht="51" customHeight="1" x14ac:dyDescent="0.2">
      <c r="A6" s="260"/>
      <c r="B6" s="166" t="s">
        <v>3</v>
      </c>
      <c r="C6" s="104" t="s">
        <v>4</v>
      </c>
      <c r="D6" s="105" t="s">
        <v>124</v>
      </c>
      <c r="E6" s="167" t="s">
        <v>202</v>
      </c>
    </row>
    <row r="7" spans="1:5" ht="42" customHeight="1" x14ac:dyDescent="0.2">
      <c r="A7" s="260"/>
      <c r="B7" s="168" t="s">
        <v>5</v>
      </c>
      <c r="C7" s="4" t="s">
        <v>8</v>
      </c>
      <c r="D7" s="117" t="s">
        <v>6</v>
      </c>
      <c r="E7" s="114" t="s">
        <v>126</v>
      </c>
    </row>
    <row r="8" spans="1:5" ht="46.5" customHeight="1" x14ac:dyDescent="0.2">
      <c r="A8" s="260"/>
      <c r="B8" s="169" t="s">
        <v>5</v>
      </c>
      <c r="C8" s="2" t="s">
        <v>9</v>
      </c>
      <c r="D8" s="117" t="s">
        <v>94</v>
      </c>
      <c r="E8" s="114" t="s">
        <v>211</v>
      </c>
    </row>
    <row r="9" spans="1:5" ht="60.75" customHeight="1" x14ac:dyDescent="0.2">
      <c r="A9" s="260"/>
      <c r="B9" s="169" t="s">
        <v>7</v>
      </c>
      <c r="C9" s="4" t="s">
        <v>8</v>
      </c>
      <c r="D9" s="5" t="s">
        <v>96</v>
      </c>
      <c r="E9" s="114" t="s">
        <v>210</v>
      </c>
    </row>
    <row r="10" spans="1:5" ht="39.75" customHeight="1" x14ac:dyDescent="0.2">
      <c r="A10" s="260"/>
      <c r="B10" s="169" t="s">
        <v>7</v>
      </c>
      <c r="C10" s="4" t="s">
        <v>9</v>
      </c>
      <c r="D10" s="62" t="s">
        <v>68</v>
      </c>
      <c r="E10" s="114" t="s">
        <v>212</v>
      </c>
    </row>
    <row r="11" spans="1:5" ht="36" x14ac:dyDescent="0.2">
      <c r="A11" s="260"/>
      <c r="B11" s="169" t="s">
        <v>7</v>
      </c>
      <c r="C11" s="4" t="s">
        <v>10</v>
      </c>
      <c r="D11" s="205" t="s">
        <v>71</v>
      </c>
      <c r="E11" s="114" t="s">
        <v>184</v>
      </c>
    </row>
    <row r="12" spans="1:5" ht="119.25" customHeight="1" x14ac:dyDescent="0.2">
      <c r="A12" s="260"/>
      <c r="B12" s="169" t="s">
        <v>11</v>
      </c>
      <c r="C12" s="61" t="s">
        <v>8</v>
      </c>
      <c r="D12" s="206" t="s">
        <v>194</v>
      </c>
      <c r="E12" s="209" t="s">
        <v>195</v>
      </c>
    </row>
    <row r="13" spans="1:5" ht="36" x14ac:dyDescent="0.2">
      <c r="A13" s="260"/>
      <c r="B13" s="169" t="s">
        <v>11</v>
      </c>
      <c r="C13" s="4" t="s">
        <v>9</v>
      </c>
      <c r="D13" s="213" t="s">
        <v>185</v>
      </c>
      <c r="E13" s="161" t="s">
        <v>213</v>
      </c>
    </row>
    <row r="14" spans="1:5" ht="84" x14ac:dyDescent="0.2">
      <c r="A14" s="260"/>
      <c r="B14" s="169" t="s">
        <v>12</v>
      </c>
      <c r="C14" s="61" t="s">
        <v>8</v>
      </c>
      <c r="D14" s="206" t="s">
        <v>186</v>
      </c>
      <c r="E14" s="212" t="s">
        <v>192</v>
      </c>
    </row>
    <row r="15" spans="1:5" ht="36" x14ac:dyDescent="0.2">
      <c r="A15" s="260"/>
      <c r="B15" s="169" t="s">
        <v>12</v>
      </c>
      <c r="C15" s="61" t="s">
        <v>9</v>
      </c>
      <c r="D15" s="206" t="s">
        <v>187</v>
      </c>
      <c r="E15" s="170" t="s">
        <v>214</v>
      </c>
    </row>
    <row r="16" spans="1:5" ht="24" customHeight="1" x14ac:dyDescent="0.2">
      <c r="A16" s="260"/>
      <c r="B16" s="169" t="s">
        <v>13</v>
      </c>
      <c r="C16" s="61" t="s">
        <v>8</v>
      </c>
      <c r="D16" s="63" t="s">
        <v>14</v>
      </c>
      <c r="E16" s="170" t="s">
        <v>165</v>
      </c>
    </row>
    <row r="17" spans="1:5" ht="24" customHeight="1" x14ac:dyDescent="0.2">
      <c r="A17" s="260"/>
      <c r="B17" s="169" t="s">
        <v>13</v>
      </c>
      <c r="C17" s="61" t="s">
        <v>9</v>
      </c>
      <c r="D17" s="64" t="s">
        <v>15</v>
      </c>
      <c r="E17" s="170" t="s">
        <v>166</v>
      </c>
    </row>
    <row r="18" spans="1:5" ht="37.5" customHeight="1" x14ac:dyDescent="0.2">
      <c r="A18" s="260"/>
      <c r="B18" s="169" t="s">
        <v>13</v>
      </c>
      <c r="C18" s="61" t="s">
        <v>10</v>
      </c>
      <c r="D18" s="64" t="s">
        <v>16</v>
      </c>
      <c r="E18" s="170" t="s">
        <v>167</v>
      </c>
    </row>
    <row r="19" spans="1:5" ht="48" x14ac:dyDescent="0.2">
      <c r="A19" s="260"/>
      <c r="B19" s="169" t="s">
        <v>17</v>
      </c>
      <c r="C19" s="4" t="s">
        <v>8</v>
      </c>
      <c r="D19" s="214" t="s">
        <v>188</v>
      </c>
      <c r="E19" s="114" t="s">
        <v>168</v>
      </c>
    </row>
    <row r="20" spans="1:5" ht="46.35" customHeight="1" x14ac:dyDescent="0.2">
      <c r="A20" s="260"/>
      <c r="B20" s="169" t="s">
        <v>17</v>
      </c>
      <c r="C20" s="112" t="s">
        <v>10</v>
      </c>
      <c r="D20" s="62" t="s">
        <v>122</v>
      </c>
      <c r="E20" s="161" t="s">
        <v>169</v>
      </c>
    </row>
    <row r="21" spans="1:5" ht="42.75" customHeight="1" x14ac:dyDescent="0.2">
      <c r="A21" s="260"/>
      <c r="B21" s="171" t="s">
        <v>18</v>
      </c>
      <c r="C21" s="112" t="s">
        <v>4</v>
      </c>
      <c r="D21" s="95" t="s">
        <v>19</v>
      </c>
      <c r="E21" s="172" t="s">
        <v>129</v>
      </c>
    </row>
    <row r="22" spans="1:5" ht="84" x14ac:dyDescent="0.2">
      <c r="A22" s="160"/>
      <c r="B22" s="166" t="s">
        <v>131</v>
      </c>
      <c r="C22" s="104" t="s">
        <v>8</v>
      </c>
      <c r="D22" s="64" t="s">
        <v>121</v>
      </c>
      <c r="E22" s="167" t="s">
        <v>162</v>
      </c>
    </row>
    <row r="23" spans="1:5" ht="48" x14ac:dyDescent="0.2">
      <c r="A23" s="160"/>
      <c r="B23" s="166" t="s">
        <v>131</v>
      </c>
      <c r="C23" s="104" t="s">
        <v>9</v>
      </c>
      <c r="D23" s="64" t="s">
        <v>121</v>
      </c>
      <c r="E23" s="167" t="s">
        <v>142</v>
      </c>
    </row>
    <row r="24" spans="1:5" ht="42.75" customHeight="1" thickBot="1" x14ac:dyDescent="0.25">
      <c r="A24" s="160"/>
      <c r="B24" s="215" t="s">
        <v>131</v>
      </c>
      <c r="C24" s="173" t="s">
        <v>10</v>
      </c>
      <c r="D24" s="174" t="s">
        <v>121</v>
      </c>
      <c r="E24" s="216" t="s">
        <v>141</v>
      </c>
    </row>
    <row r="25" spans="1:5" ht="27.75" customHeight="1" thickBot="1" x14ac:dyDescent="0.25">
      <c r="A25" s="253" t="s">
        <v>20</v>
      </c>
      <c r="B25" s="219" t="s">
        <v>3</v>
      </c>
      <c r="C25" s="220"/>
      <c r="D25" s="221" t="s">
        <v>21</v>
      </c>
      <c r="E25" s="222" t="s">
        <v>22</v>
      </c>
    </row>
    <row r="26" spans="1:5" ht="24.75" thickBot="1" x14ac:dyDescent="0.25">
      <c r="A26" s="254"/>
      <c r="B26" s="169" t="s">
        <v>5</v>
      </c>
      <c r="C26" s="6"/>
      <c r="D26" s="115" t="s">
        <v>23</v>
      </c>
      <c r="E26" s="116" t="s">
        <v>24</v>
      </c>
    </row>
    <row r="27" spans="1:5" ht="24.75" thickBot="1" x14ac:dyDescent="0.25">
      <c r="A27" s="254"/>
      <c r="B27" s="169" t="s">
        <v>7</v>
      </c>
      <c r="C27" s="6"/>
      <c r="D27" s="5" t="s">
        <v>25</v>
      </c>
      <c r="E27" s="114" t="s">
        <v>26</v>
      </c>
    </row>
    <row r="28" spans="1:5" ht="13.5" thickBot="1" x14ac:dyDescent="0.25">
      <c r="A28" s="254"/>
      <c r="B28" s="169" t="s">
        <v>11</v>
      </c>
      <c r="C28" s="6"/>
      <c r="D28" s="3" t="s">
        <v>27</v>
      </c>
      <c r="E28" s="172" t="s">
        <v>28</v>
      </c>
    </row>
    <row r="29" spans="1:5" ht="52.5" customHeight="1" thickBot="1" x14ac:dyDescent="0.25">
      <c r="A29" s="254"/>
      <c r="B29" s="169" t="s">
        <v>12</v>
      </c>
      <c r="C29" s="6"/>
      <c r="D29" s="217" t="s">
        <v>29</v>
      </c>
      <c r="E29" s="167" t="s">
        <v>30</v>
      </c>
    </row>
    <row r="30" spans="1:5" ht="132" customHeight="1" thickBot="1" x14ac:dyDescent="0.25">
      <c r="A30" s="255"/>
      <c r="B30" s="223" t="s">
        <v>31</v>
      </c>
      <c r="C30" s="210"/>
      <c r="D30" s="211" t="s">
        <v>32</v>
      </c>
      <c r="E30" s="218" t="s">
        <v>208</v>
      </c>
    </row>
    <row r="31" spans="1:5" x14ac:dyDescent="0.2">
      <c r="A31" s="252"/>
      <c r="B31" s="252"/>
      <c r="C31" s="252"/>
      <c r="D31" s="252"/>
      <c r="E31" s="110"/>
    </row>
    <row r="32" spans="1:5" x14ac:dyDescent="0.2">
      <c r="A32" s="113"/>
      <c r="B32" s="113"/>
      <c r="C32" s="113"/>
      <c r="D32" s="113"/>
      <c r="E32" s="110"/>
    </row>
    <row r="33" spans="1:5" s="65" customFormat="1" x14ac:dyDescent="0.2">
      <c r="A33" s="111"/>
      <c r="B33" s="111"/>
      <c r="C33" s="111"/>
      <c r="D33" s="111"/>
      <c r="E33" s="111"/>
    </row>
  </sheetData>
  <customSheetViews>
    <customSheetView guid="{DCFAC535-E3F1-45EC-A63D-2E956F3DA7F7}" showGridLines="0">
      <selection activeCell="G12" sqref="G12"/>
      <pageMargins left="0.74791666666666667" right="0.74791666666666667" top="0.98402777777777772" bottom="0.98402777777777772" header="0.51180555555555551" footer="0.51180555555555551"/>
      <pageSetup paperSize="9" firstPageNumber="0" orientation="landscape" horizontalDpi="300" verticalDpi="300" r:id="rId1"/>
      <headerFooter alignWithMargins="0"/>
    </customSheetView>
  </customSheetViews>
  <mergeCells count="5">
    <mergeCell ref="A31:D31"/>
    <mergeCell ref="A25:A30"/>
    <mergeCell ref="A1:E1"/>
    <mergeCell ref="A2:E2"/>
    <mergeCell ref="A4:A21"/>
  </mergeCells>
  <phoneticPr fontId="11" type="noConversion"/>
  <pageMargins left="0.74791666666666667" right="0.74791666666666667" top="0.98402777777777772" bottom="0.98402777777777772" header="0.51180555555555551" footer="0.51180555555555551"/>
  <pageSetup paperSize="9" firstPageNumber="0" orientation="landscape" r:id="rId2"/>
  <headerFooter alignWithMargins="0"/>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
  <dimension ref="A1:E25"/>
  <sheetViews>
    <sheetView showGridLines="0" topLeftCell="A7" workbookViewId="0">
      <selection activeCell="J9" sqref="J9"/>
    </sheetView>
  </sheetViews>
  <sheetFormatPr defaultRowHeight="12.75" x14ac:dyDescent="0.2"/>
  <cols>
    <col min="1" max="1" width="4.85546875" customWidth="1"/>
    <col min="2" max="2" width="9.5703125" customWidth="1"/>
    <col min="3" max="3" width="7" customWidth="1"/>
    <col min="4" max="4" width="17.7109375" customWidth="1"/>
    <col min="5" max="5" width="90.28515625" customWidth="1"/>
  </cols>
  <sheetData>
    <row r="1" spans="1:5" ht="12.75" customHeight="1" x14ac:dyDescent="0.2">
      <c r="A1" s="262" t="s">
        <v>64</v>
      </c>
      <c r="B1" s="262"/>
      <c r="C1" s="262"/>
      <c r="D1" s="262"/>
      <c r="E1" s="262"/>
    </row>
    <row r="2" spans="1:5" s="203" customFormat="1" ht="61.5" customHeight="1" x14ac:dyDescent="0.2">
      <c r="A2" s="261" t="s">
        <v>189</v>
      </c>
      <c r="B2" s="261"/>
      <c r="C2" s="261"/>
      <c r="D2" s="261"/>
      <c r="E2" s="261"/>
    </row>
    <row r="3" spans="1:5" s="203" customFormat="1" ht="16.5" customHeight="1" x14ac:dyDescent="0.2">
      <c r="A3" s="263" t="s">
        <v>120</v>
      </c>
      <c r="B3" s="264"/>
      <c r="C3" s="264"/>
      <c r="D3" s="264"/>
      <c r="E3" s="265"/>
    </row>
    <row r="4" spans="1:5" s="203" customFormat="1" ht="242.25" customHeight="1" x14ac:dyDescent="0.2">
      <c r="A4" s="263" t="s">
        <v>183</v>
      </c>
      <c r="B4" s="264"/>
      <c r="C4" s="264"/>
      <c r="D4" s="264"/>
      <c r="E4" s="265"/>
    </row>
    <row r="5" spans="1:5" s="203" customFormat="1" ht="70.5" customHeight="1" x14ac:dyDescent="0.2">
      <c r="A5" s="263" t="s">
        <v>180</v>
      </c>
      <c r="B5" s="264"/>
      <c r="C5" s="264"/>
      <c r="D5" s="264"/>
      <c r="E5" s="265"/>
    </row>
    <row r="6" spans="1:5" s="203" customFormat="1" ht="30.75" customHeight="1" x14ac:dyDescent="0.2">
      <c r="A6" s="261" t="s">
        <v>190</v>
      </c>
      <c r="B6" s="261"/>
      <c r="C6" s="261"/>
      <c r="D6" s="261"/>
      <c r="E6" s="261"/>
    </row>
    <row r="7" spans="1:5" s="203" customFormat="1" ht="38.25" customHeight="1" x14ac:dyDescent="0.2">
      <c r="A7" s="263" t="s">
        <v>203</v>
      </c>
      <c r="B7" s="264"/>
      <c r="C7" s="264"/>
      <c r="D7" s="264"/>
      <c r="E7" s="265"/>
    </row>
    <row r="8" spans="1:5" s="203" customFormat="1" ht="30" customHeight="1" x14ac:dyDescent="0.2">
      <c r="A8" s="261" t="s">
        <v>191</v>
      </c>
      <c r="B8" s="261"/>
      <c r="C8" s="261"/>
      <c r="D8" s="261"/>
      <c r="E8" s="261"/>
    </row>
    <row r="9" spans="1:5" s="203" customFormat="1" ht="81.75" customHeight="1" x14ac:dyDescent="0.2">
      <c r="A9" s="261" t="s">
        <v>216</v>
      </c>
      <c r="B9" s="261"/>
      <c r="C9" s="261"/>
      <c r="D9" s="261"/>
      <c r="E9" s="261"/>
    </row>
    <row r="10" spans="1:5" s="203" customFormat="1" x14ac:dyDescent="0.2">
      <c r="A10" s="266"/>
      <c r="B10" s="266"/>
      <c r="C10" s="266"/>
      <c r="D10" s="266"/>
      <c r="E10" s="266"/>
    </row>
    <row r="11" spans="1:5" s="203" customFormat="1" x14ac:dyDescent="0.2">
      <c r="A11" s="266"/>
      <c r="B11" s="266"/>
      <c r="C11" s="266"/>
      <c r="D11" s="266"/>
      <c r="E11" s="266"/>
    </row>
    <row r="12" spans="1:5" s="203" customFormat="1" x14ac:dyDescent="0.2">
      <c r="A12" s="266"/>
      <c r="B12" s="266"/>
      <c r="C12" s="266"/>
      <c r="D12" s="266"/>
      <c r="E12" s="266"/>
    </row>
    <row r="13" spans="1:5" s="203" customFormat="1" x14ac:dyDescent="0.2">
      <c r="A13" s="266"/>
      <c r="B13" s="266"/>
      <c r="C13" s="266"/>
      <c r="D13" s="266"/>
      <c r="E13" s="266"/>
    </row>
    <row r="14" spans="1:5" x14ac:dyDescent="0.2">
      <c r="A14" s="267"/>
      <c r="B14" s="267"/>
      <c r="C14" s="267"/>
      <c r="D14" s="267"/>
      <c r="E14" s="267"/>
    </row>
    <row r="15" spans="1:5" x14ac:dyDescent="0.2">
      <c r="A15" s="267"/>
      <c r="B15" s="267"/>
      <c r="C15" s="267"/>
      <c r="D15" s="267"/>
      <c r="E15" s="267"/>
    </row>
    <row r="16" spans="1:5" x14ac:dyDescent="0.2">
      <c r="A16" s="267"/>
      <c r="B16" s="267"/>
      <c r="C16" s="267"/>
      <c r="D16" s="267"/>
      <c r="E16" s="267"/>
    </row>
    <row r="17" spans="1:5" x14ac:dyDescent="0.2">
      <c r="A17" s="267"/>
      <c r="B17" s="267"/>
      <c r="C17" s="267"/>
      <c r="D17" s="267"/>
      <c r="E17" s="267"/>
    </row>
    <row r="18" spans="1:5" x14ac:dyDescent="0.2">
      <c r="A18" s="267"/>
      <c r="B18" s="267"/>
      <c r="C18" s="267"/>
      <c r="D18" s="267"/>
      <c r="E18" s="267"/>
    </row>
    <row r="19" spans="1:5" x14ac:dyDescent="0.2">
      <c r="A19" s="267"/>
      <c r="B19" s="267"/>
      <c r="C19" s="267"/>
      <c r="D19" s="267"/>
      <c r="E19" s="267"/>
    </row>
    <row r="20" spans="1:5" x14ac:dyDescent="0.2">
      <c r="A20" s="267"/>
      <c r="B20" s="267"/>
      <c r="C20" s="267"/>
      <c r="D20" s="267"/>
      <c r="E20" s="267"/>
    </row>
    <row r="21" spans="1:5" x14ac:dyDescent="0.2">
      <c r="A21" s="267"/>
      <c r="B21" s="267"/>
      <c r="C21" s="267"/>
      <c r="D21" s="267"/>
      <c r="E21" s="267"/>
    </row>
    <row r="22" spans="1:5" x14ac:dyDescent="0.2">
      <c r="A22" s="267"/>
      <c r="B22" s="267"/>
      <c r="C22" s="267"/>
      <c r="D22" s="267"/>
      <c r="E22" s="267"/>
    </row>
    <row r="23" spans="1:5" x14ac:dyDescent="0.2">
      <c r="A23" s="267"/>
      <c r="B23" s="267"/>
      <c r="C23" s="267"/>
      <c r="D23" s="267"/>
      <c r="E23" s="267"/>
    </row>
    <row r="24" spans="1:5" x14ac:dyDescent="0.2">
      <c r="A24" s="267"/>
      <c r="B24" s="267"/>
      <c r="C24" s="267"/>
      <c r="D24" s="267"/>
      <c r="E24" s="267"/>
    </row>
    <row r="25" spans="1:5" x14ac:dyDescent="0.2">
      <c r="A25" s="267"/>
      <c r="B25" s="267"/>
      <c r="C25" s="267"/>
      <c r="D25" s="267"/>
      <c r="E25" s="267"/>
    </row>
  </sheetData>
  <customSheetViews>
    <customSheetView guid="{DCFAC535-E3F1-45EC-A63D-2E956F3DA7F7}" showGridLines="0">
      <selection activeCell="A8" sqref="A8:E8"/>
      <pageMargins left="0.78740157499999996" right="0.78740157499999996" top="0.984251969" bottom="0.984251969" header="0.4921259845" footer="0.4921259845"/>
      <pageSetup paperSize="9" orientation="landscape" r:id="rId1"/>
      <headerFooter alignWithMargins="0"/>
    </customSheetView>
  </customSheetViews>
  <mergeCells count="25">
    <mergeCell ref="A15:E15"/>
    <mergeCell ref="A16:E16"/>
    <mergeCell ref="A19:E19"/>
    <mergeCell ref="A24:E24"/>
    <mergeCell ref="A17:E17"/>
    <mergeCell ref="A18:E18"/>
    <mergeCell ref="A25:E25"/>
    <mergeCell ref="A20:E20"/>
    <mergeCell ref="A21:E21"/>
    <mergeCell ref="A22:E22"/>
    <mergeCell ref="A23:E23"/>
    <mergeCell ref="A13:E13"/>
    <mergeCell ref="A14:E14"/>
    <mergeCell ref="A5:E5"/>
    <mergeCell ref="A6:E6"/>
    <mergeCell ref="A7:E7"/>
    <mergeCell ref="A8:E8"/>
    <mergeCell ref="A9:E9"/>
    <mergeCell ref="A10:E10"/>
    <mergeCell ref="A11:E11"/>
    <mergeCell ref="A2:E2"/>
    <mergeCell ref="A1:E1"/>
    <mergeCell ref="A3:E3"/>
    <mergeCell ref="A4:E4"/>
    <mergeCell ref="A12:E12"/>
  </mergeCells>
  <phoneticPr fontId="11" type="noConversion"/>
  <pageMargins left="0.78740157499999996" right="0.78740157499999996" top="0.984251969" bottom="0.984251969" header="0.4921259845" footer="0.4921259845"/>
  <pageSetup paperSize="9" orientation="landscape" r:id="rId2"/>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4"/>
  <dimension ref="A1:O178"/>
  <sheetViews>
    <sheetView topLeftCell="A8" zoomScale="80" zoomScaleNormal="80" workbookViewId="0">
      <selection activeCell="J22" sqref="J22"/>
    </sheetView>
  </sheetViews>
  <sheetFormatPr defaultColWidth="9.140625" defaultRowHeight="12.75" x14ac:dyDescent="0.2"/>
  <cols>
    <col min="1" max="1" width="3.42578125" style="7" customWidth="1"/>
    <col min="2" max="2" width="19.85546875" style="7" customWidth="1"/>
    <col min="3" max="3" width="8.28515625" style="7" customWidth="1"/>
    <col min="4" max="4" width="16.5703125" style="7" customWidth="1"/>
    <col min="5" max="5" width="17" style="7" customWidth="1"/>
    <col min="6" max="6" width="17.85546875" style="66" customWidth="1"/>
    <col min="7" max="7" width="11.85546875" style="7" customWidth="1"/>
    <col min="8" max="8" width="14.7109375" style="7" customWidth="1"/>
    <col min="9" max="9" width="13.85546875" style="7" customWidth="1"/>
    <col min="10" max="10" width="14.28515625" style="7" customWidth="1"/>
    <col min="11" max="11" width="15.85546875" style="7" customWidth="1"/>
    <col min="12" max="12" width="15.5703125" style="7" customWidth="1"/>
    <col min="13" max="13" width="15.85546875" style="7" customWidth="1"/>
    <col min="14" max="14" width="18.140625" style="176" customWidth="1"/>
    <col min="15" max="15" width="26.7109375" style="176" customWidth="1"/>
    <col min="16" max="16384" width="9.140625" style="7"/>
  </cols>
  <sheetData>
    <row r="1" spans="1:15" ht="56.25" customHeight="1" x14ac:dyDescent="0.2">
      <c r="A1" s="268"/>
      <c r="B1" s="269"/>
      <c r="C1" s="269"/>
      <c r="D1" s="269"/>
      <c r="E1" s="269"/>
      <c r="F1" s="269"/>
      <c r="G1" s="269"/>
      <c r="H1" s="269"/>
      <c r="I1" s="269"/>
      <c r="J1" s="269"/>
      <c r="K1" s="269"/>
      <c r="L1" s="269"/>
      <c r="M1" s="175"/>
    </row>
    <row r="2" spans="1:15" ht="15.75" customHeight="1" x14ac:dyDescent="0.2">
      <c r="A2" s="270" t="s">
        <v>62</v>
      </c>
      <c r="B2" s="271"/>
      <c r="C2" s="271"/>
      <c r="D2" s="271"/>
      <c r="E2" s="271"/>
      <c r="F2" s="271"/>
      <c r="G2" s="271"/>
      <c r="H2" s="271"/>
      <c r="I2" s="271"/>
      <c r="J2" s="271"/>
      <c r="K2" s="271"/>
      <c r="L2" s="272"/>
    </row>
    <row r="3" spans="1:15" ht="14.25" customHeight="1" x14ac:dyDescent="0.2">
      <c r="A3" s="273" t="s">
        <v>33</v>
      </c>
      <c r="B3" s="274"/>
      <c r="C3" s="274"/>
      <c r="D3" s="275"/>
      <c r="E3" s="276" t="s">
        <v>34</v>
      </c>
      <c r="F3" s="277"/>
      <c r="G3" s="277"/>
      <c r="H3" s="277"/>
      <c r="I3" s="277"/>
      <c r="J3" s="277"/>
      <c r="K3" s="277"/>
      <c r="L3" s="278"/>
    </row>
    <row r="4" spans="1:15" ht="15" customHeight="1" x14ac:dyDescent="0.2">
      <c r="A4" s="279" t="s">
        <v>143</v>
      </c>
      <c r="B4" s="280"/>
      <c r="C4" s="280"/>
      <c r="D4" s="281"/>
      <c r="E4" s="282" t="s">
        <v>144</v>
      </c>
      <c r="F4" s="283"/>
      <c r="G4" s="283"/>
      <c r="H4" s="283"/>
      <c r="I4" s="283"/>
      <c r="J4" s="283"/>
      <c r="K4" s="283"/>
      <c r="L4" s="283"/>
    </row>
    <row r="5" spans="1:15" ht="16.5" customHeight="1" x14ac:dyDescent="0.2">
      <c r="A5" s="286" t="s">
        <v>35</v>
      </c>
      <c r="B5" s="287"/>
      <c r="C5" s="287"/>
      <c r="D5" s="288"/>
      <c r="E5" s="284"/>
      <c r="F5" s="285"/>
      <c r="G5" s="285"/>
      <c r="H5" s="285"/>
      <c r="I5" s="285"/>
      <c r="J5" s="285"/>
      <c r="K5" s="285"/>
      <c r="L5" s="285"/>
      <c r="M5" s="58"/>
    </row>
    <row r="6" spans="1:15" ht="15" customHeight="1" x14ac:dyDescent="0.2">
      <c r="A6" s="279" t="s">
        <v>146</v>
      </c>
      <c r="B6" s="280"/>
      <c r="C6" s="280"/>
      <c r="D6" s="281"/>
      <c r="E6" s="286" t="s">
        <v>98</v>
      </c>
      <c r="F6" s="288"/>
      <c r="G6" s="289" t="s">
        <v>145</v>
      </c>
      <c r="H6" s="290"/>
      <c r="I6" s="290"/>
      <c r="J6" s="291"/>
      <c r="K6" s="59"/>
      <c r="L6" s="59"/>
      <c r="M6" s="58"/>
    </row>
    <row r="7" spans="1:15" ht="14.25" customHeight="1" x14ac:dyDescent="0.2">
      <c r="A7" s="292" t="s">
        <v>123</v>
      </c>
      <c r="B7" s="293"/>
      <c r="C7" s="293"/>
      <c r="D7" s="294"/>
      <c r="E7" s="295" t="s">
        <v>36</v>
      </c>
      <c r="F7" s="296"/>
      <c r="G7" s="296"/>
      <c r="H7" s="297"/>
      <c r="I7" s="298">
        <f>I8+J8</f>
        <v>1808005</v>
      </c>
      <c r="J7" s="299"/>
      <c r="K7" s="60"/>
      <c r="L7" s="60" t="s">
        <v>69</v>
      </c>
      <c r="M7" s="58"/>
    </row>
    <row r="8" spans="1:15" ht="15" customHeight="1" x14ac:dyDescent="0.2">
      <c r="A8" s="300" t="s">
        <v>148</v>
      </c>
      <c r="B8" s="300"/>
      <c r="C8" s="300"/>
      <c r="D8" s="279"/>
      <c r="E8" s="301" t="s">
        <v>38</v>
      </c>
      <c r="F8" s="302"/>
      <c r="G8" s="302"/>
      <c r="H8" s="302"/>
      <c r="I8" s="102">
        <f>SUM(I16+I19+I22+I25+I28+I31+I34+I37+I40+I43+I46+I49+I52+I55+I58+I61+I64+I67+I70+I73+I76+I79+I82+I85+I88+I91+I94+I97+I100+I103+I106+I109+I112+I115+I118+I121+I124+I127+I130+I133+I136+I139+I142+I145+I148+I151+I154+I157+I160+I163)</f>
        <v>1438565</v>
      </c>
      <c r="J8" s="102">
        <f>SUM(J16+J19+J22+J25+J28+J31+J34+J37+J40+J43+J46+J49+J52+J55+J58+J61+J64+J67+J70+J73+J76+J79+J82+J85+J88+J91+J94+J97+J100+J103+J106+J109+J112+J115+J118+J121+J124+J127+J130+J133+J136+J139+J142+J145+J148+J151+J154+J157+J160+J163)</f>
        <v>369440</v>
      </c>
      <c r="K8" s="60" t="s">
        <v>39</v>
      </c>
      <c r="L8" s="60" t="s">
        <v>70</v>
      </c>
      <c r="M8" s="58"/>
    </row>
    <row r="9" spans="1:15" ht="15" customHeight="1" x14ac:dyDescent="0.2">
      <c r="A9" s="292" t="s">
        <v>111</v>
      </c>
      <c r="B9" s="293"/>
      <c r="C9" s="293"/>
      <c r="D9" s="293"/>
      <c r="E9" s="303" t="s">
        <v>147</v>
      </c>
      <c r="F9" s="304"/>
      <c r="G9" s="101"/>
      <c r="H9" s="101"/>
      <c r="I9" s="100"/>
      <c r="J9" s="100"/>
      <c r="K9" s="60" t="s">
        <v>41</v>
      </c>
      <c r="L9" s="60" t="s">
        <v>100</v>
      </c>
      <c r="M9" s="58"/>
    </row>
    <row r="10" spans="1:15" ht="12.75" customHeight="1" thickBot="1" x14ac:dyDescent="0.25">
      <c r="A10" s="305" t="s">
        <v>40</v>
      </c>
      <c r="B10" s="305"/>
      <c r="C10" s="305"/>
      <c r="D10" s="305"/>
      <c r="E10" s="305"/>
      <c r="F10" s="305"/>
      <c r="G10" s="305"/>
      <c r="H10" s="305"/>
      <c r="I10" s="305"/>
      <c r="J10" s="9"/>
      <c r="K10" s="60" t="s">
        <v>127</v>
      </c>
      <c r="M10" s="58"/>
    </row>
    <row r="11" spans="1:15" ht="119.25" customHeight="1" x14ac:dyDescent="0.2">
      <c r="A11" s="306" t="s">
        <v>42</v>
      </c>
      <c r="B11" s="309" t="s">
        <v>124</v>
      </c>
      <c r="C11" s="312" t="s">
        <v>6</v>
      </c>
      <c r="D11" s="138" t="s">
        <v>96</v>
      </c>
      <c r="E11" s="138" t="s">
        <v>194</v>
      </c>
      <c r="F11" s="138" t="s">
        <v>186</v>
      </c>
      <c r="G11" s="138" t="s">
        <v>14</v>
      </c>
      <c r="H11" s="138" t="s">
        <v>188</v>
      </c>
      <c r="I11" s="138" t="s">
        <v>43</v>
      </c>
      <c r="J11" s="139" t="s">
        <v>140</v>
      </c>
      <c r="K11" s="309" t="s">
        <v>19</v>
      </c>
      <c r="L11" s="309"/>
      <c r="M11" s="314" t="s">
        <v>121</v>
      </c>
      <c r="N11" s="367" t="s">
        <v>99</v>
      </c>
      <c r="O11" s="368"/>
    </row>
    <row r="12" spans="1:15" ht="61.5" customHeight="1" x14ac:dyDescent="0.2">
      <c r="A12" s="307"/>
      <c r="B12" s="310"/>
      <c r="C12" s="313"/>
      <c r="D12" s="136" t="s">
        <v>68</v>
      </c>
      <c r="E12" s="136" t="s">
        <v>185</v>
      </c>
      <c r="F12" s="136" t="s">
        <v>187</v>
      </c>
      <c r="G12" s="137" t="s">
        <v>15</v>
      </c>
      <c r="H12" s="136" t="s">
        <v>193</v>
      </c>
      <c r="I12" s="136" t="s">
        <v>44</v>
      </c>
      <c r="J12" s="136" t="s">
        <v>45</v>
      </c>
      <c r="K12" s="310"/>
      <c r="L12" s="310"/>
      <c r="M12" s="315"/>
      <c r="N12" s="369"/>
      <c r="O12" s="370"/>
    </row>
    <row r="13" spans="1:15" ht="47.25" customHeight="1" thickBot="1" x14ac:dyDescent="0.25">
      <c r="A13" s="308"/>
      <c r="B13" s="311"/>
      <c r="C13" s="140" t="s">
        <v>94</v>
      </c>
      <c r="D13" s="141" t="s">
        <v>71</v>
      </c>
      <c r="E13" s="141" t="s">
        <v>138</v>
      </c>
      <c r="F13" s="141" t="s">
        <v>46</v>
      </c>
      <c r="G13" s="142" t="s">
        <v>16</v>
      </c>
      <c r="H13" s="142" t="s">
        <v>139</v>
      </c>
      <c r="I13" s="141" t="s">
        <v>46</v>
      </c>
      <c r="J13" s="141" t="s">
        <v>46</v>
      </c>
      <c r="K13" s="311"/>
      <c r="L13" s="311"/>
      <c r="M13" s="316"/>
      <c r="N13" s="371"/>
      <c r="O13" s="372"/>
    </row>
    <row r="14" spans="1:15" ht="18" customHeight="1" x14ac:dyDescent="0.2">
      <c r="A14" s="317">
        <v>1</v>
      </c>
      <c r="B14" s="320" t="s">
        <v>156</v>
      </c>
      <c r="C14" s="124">
        <v>3</v>
      </c>
      <c r="D14" s="125">
        <v>0</v>
      </c>
      <c r="E14" s="126">
        <v>30200</v>
      </c>
      <c r="F14" s="126">
        <v>164</v>
      </c>
      <c r="G14" s="127">
        <f>IF(AND(E14&gt;0,F14&gt;0),E14/F14,"")</f>
        <v>184.14634146341464</v>
      </c>
      <c r="H14" s="126">
        <v>164</v>
      </c>
      <c r="I14" s="128">
        <f>IF(AND(H14&gt;0,G14&gt;0,E14&gt;0),FLOOR(H14*G14+H16,1),0)</f>
        <v>35200</v>
      </c>
      <c r="J14" s="129">
        <f>IF(OR(AND(I14&gt;0,C14=4),AND(I14&gt;0,C14=2),AND(I14&gt;0,C14=5)),FLOOR(I14*0.338,1),(IF(C14=3,0,0)))</f>
        <v>0</v>
      </c>
      <c r="K14" s="322" t="s">
        <v>114</v>
      </c>
      <c r="L14" s="323"/>
      <c r="M14" s="191" t="str">
        <f>IF(AND(D16&gt;=F14,F14&gt;=H14),"OK","chyba vyplnění")</f>
        <v>OK</v>
      </c>
      <c r="N14" s="373" t="s">
        <v>197</v>
      </c>
      <c r="O14" s="374"/>
    </row>
    <row r="15" spans="1:15" ht="18" customHeight="1" x14ac:dyDescent="0.2">
      <c r="A15" s="318"/>
      <c r="B15" s="321"/>
      <c r="C15" s="78"/>
      <c r="D15" s="74">
        <v>0</v>
      </c>
      <c r="E15" s="75">
        <v>0</v>
      </c>
      <c r="F15" s="77">
        <v>0</v>
      </c>
      <c r="G15" s="76">
        <f>IF(OR(AND(E15&gt;0,F15&gt;0,C14=2),AND(E15&gt;0,F15&gt;0,C14=4)),E15/F15,0)</f>
        <v>0</v>
      </c>
      <c r="H15" s="72">
        <f>IF(OR(D14=0,D15=0,F15=0,G16=0,C16=3), 0,(MIN(F15,G16,H14/(D15-D14)*D14*((D14+D15)/D15))))</f>
        <v>0</v>
      </c>
      <c r="I15" s="72">
        <f>IF(AND(H15&gt;0,G15&gt;0),FLOOR(H15*G15,1),0)</f>
        <v>0</v>
      </c>
      <c r="J15" s="73">
        <f>IF(OR(AND(I15&gt;0,C14=4),AND(I15&gt;0,C14=2),AND(I15&gt;0,C14=5)),FLOOR(I15*0.338,1),(IF(C14=3,0,0)))</f>
        <v>0</v>
      </c>
      <c r="K15" s="324"/>
      <c r="L15" s="324"/>
      <c r="M15" s="192" t="str">
        <f>IF(AND(H14+F15&lt;=D16),"OK","chyba vyplnění")</f>
        <v>OK</v>
      </c>
      <c r="N15" s="375"/>
      <c r="O15" s="376"/>
    </row>
    <row r="16" spans="1:15" ht="18" customHeight="1" thickBot="1" x14ac:dyDescent="0.25">
      <c r="A16" s="319"/>
      <c r="B16" s="321"/>
      <c r="C16" s="118">
        <v>2</v>
      </c>
      <c r="D16" s="74">
        <v>164</v>
      </c>
      <c r="E16" s="146">
        <f>SUM(E14:E15)</f>
        <v>30200</v>
      </c>
      <c r="F16" s="147">
        <f>SUM(F14:F15)</f>
        <v>164</v>
      </c>
      <c r="G16" s="148">
        <f>FLOOR(IF(OR(AND(D15&gt;0,C16=2),AND(D15&gt;0,C16=4),AND(C16=3,F14=H14,D15&gt;0)),(F14+F15)/D15*D14,0),4)</f>
        <v>0</v>
      </c>
      <c r="H16" s="149">
        <v>5000</v>
      </c>
      <c r="I16" s="150">
        <f>SUM(I14:I15)</f>
        <v>35200</v>
      </c>
      <c r="J16" s="151">
        <f>SUM(J14:J15)</f>
        <v>0</v>
      </c>
      <c r="K16" s="325"/>
      <c r="L16" s="325"/>
      <c r="M16" s="193">
        <f>H14+F15</f>
        <v>164</v>
      </c>
      <c r="N16" s="377"/>
      <c r="O16" s="378"/>
    </row>
    <row r="17" spans="1:15" ht="18" customHeight="1" x14ac:dyDescent="0.2">
      <c r="A17" s="326">
        <v>2</v>
      </c>
      <c r="B17" s="329" t="s">
        <v>132</v>
      </c>
      <c r="C17" s="153">
        <v>2</v>
      </c>
      <c r="D17" s="125">
        <v>160</v>
      </c>
      <c r="E17" s="126">
        <v>105645</v>
      </c>
      <c r="F17" s="126">
        <v>888</v>
      </c>
      <c r="G17" s="127">
        <f>IF(AND(E17&gt;0,F17&gt;0),E17/F17,"")</f>
        <v>118.9695945945946</v>
      </c>
      <c r="H17" s="126">
        <v>888</v>
      </c>
      <c r="I17" s="128">
        <f>IF(AND(H17&gt;0,G17&gt;0,E17&gt;0),FLOOR(H17*G17+H19,1),0)</f>
        <v>155645</v>
      </c>
      <c r="J17" s="129">
        <f>IF(OR(AND(I17&gt;0,C17=4),AND(I17&gt;0,C17=2),AND(I17&gt;0,C17=5)),FLOOR(I17*0.338,1),(IF(C17=3,0,0)))</f>
        <v>52608</v>
      </c>
      <c r="K17" s="322" t="s">
        <v>115</v>
      </c>
      <c r="L17" s="323"/>
      <c r="M17" s="191" t="str">
        <f>IF(AND(D19&gt;=F17,F17&gt;=H17),"OK","chyba vyplnění")</f>
        <v>OK</v>
      </c>
      <c r="N17" s="379" t="s">
        <v>159</v>
      </c>
      <c r="O17" s="376"/>
    </row>
    <row r="18" spans="1:15" ht="18" customHeight="1" x14ac:dyDescent="0.2">
      <c r="A18" s="327"/>
      <c r="B18" s="330"/>
      <c r="C18" s="152"/>
      <c r="D18" s="74">
        <v>2088</v>
      </c>
      <c r="E18" s="75">
        <v>22125</v>
      </c>
      <c r="F18" s="77">
        <v>120</v>
      </c>
      <c r="G18" s="76">
        <f>IF(OR(AND(E18&gt;0,F18&gt;0,C17=2),AND(E18&gt;0,F18&gt;0,C17=4)),E18/F18,0)</f>
        <v>184.375</v>
      </c>
      <c r="H18" s="72">
        <f>IF(OR(D17=0,D18=0,F18=0,G19=0,C19=3), 0,(MIN(F18,G19,H17/(D18-D17)*D17*((D17+D18)/D18))))</f>
        <v>76</v>
      </c>
      <c r="I18" s="72">
        <f>IF(AND(H18&gt;0,G18&gt;0),FLOOR(H18*G18,1),0)</f>
        <v>14012</v>
      </c>
      <c r="J18" s="73">
        <f>IF(OR(AND(I18&gt;0,C17=4),AND(I18&gt;0,C17=2),AND(I18&gt;0,C17=5)),FLOOR(I18*0.338,1),(IF(C17=3,0,0)))</f>
        <v>4736</v>
      </c>
      <c r="K18" s="324"/>
      <c r="L18" s="324"/>
      <c r="M18" s="192" t="str">
        <f>IF(AND(H17+F18&lt;=D19),"OK","chyba vyplnění")</f>
        <v>OK</v>
      </c>
      <c r="N18" s="375"/>
      <c r="O18" s="376"/>
    </row>
    <row r="19" spans="1:15" ht="18" customHeight="1" thickBot="1" x14ac:dyDescent="0.25">
      <c r="A19" s="328"/>
      <c r="B19" s="331"/>
      <c r="C19" s="154">
        <v>2</v>
      </c>
      <c r="D19" s="156">
        <v>1008</v>
      </c>
      <c r="E19" s="132">
        <f>SUM(E17:E18)</f>
        <v>127770</v>
      </c>
      <c r="F19" s="133">
        <f>SUM(F17:F18)</f>
        <v>1008</v>
      </c>
      <c r="G19" s="134">
        <f>FLOOR(IF(OR(AND(D18&gt;0,C19=2),AND(D18&gt;0,C19=4),AND(C19=3,F17=H17,D18&gt;0)),(F17+F18)/D18*D17,0),4)</f>
        <v>76</v>
      </c>
      <c r="H19" s="158">
        <v>50000</v>
      </c>
      <c r="I19" s="159">
        <f>SUM(I17:I18)</f>
        <v>169657</v>
      </c>
      <c r="J19" s="135">
        <f>SUM(J17:J18)</f>
        <v>57344</v>
      </c>
      <c r="K19" s="332"/>
      <c r="L19" s="332"/>
      <c r="M19" s="194">
        <f>H17+F18</f>
        <v>1008</v>
      </c>
      <c r="N19" s="377"/>
      <c r="O19" s="378"/>
    </row>
    <row r="20" spans="1:15" ht="18" customHeight="1" x14ac:dyDescent="0.2">
      <c r="A20" s="317">
        <v>3</v>
      </c>
      <c r="B20" s="320" t="s">
        <v>133</v>
      </c>
      <c r="C20" s="124">
        <v>2</v>
      </c>
      <c r="D20" s="125">
        <v>160</v>
      </c>
      <c r="E20" s="126">
        <v>105645</v>
      </c>
      <c r="F20" s="126">
        <v>902</v>
      </c>
      <c r="G20" s="127">
        <f>IF(AND(E20&gt;0,F20&gt;0),E20/F20,"")</f>
        <v>117.12305986696231</v>
      </c>
      <c r="H20" s="126">
        <v>902</v>
      </c>
      <c r="I20" s="128">
        <f>IF(AND(H20&gt;0,G20&gt;0,E20&gt;0),FLOOR(H20*G20+H22,1),0)</f>
        <v>162645</v>
      </c>
      <c r="J20" s="129">
        <f>IF(OR(AND(I20&gt;0,C20=4),AND(I20&gt;0,C20=2),AND(I20&gt;0,C20=5)),FLOOR(I20*0.338,1),(IF(C20=3,0,0)))</f>
        <v>54974</v>
      </c>
      <c r="K20" s="322" t="s">
        <v>116</v>
      </c>
      <c r="L20" s="323"/>
      <c r="M20" s="191" t="str">
        <f>IF(AND(D22&gt;=F20,F20&gt;=H20),"OK","chyba vyplnění")</f>
        <v>OK</v>
      </c>
      <c r="N20" s="380" t="s">
        <v>200</v>
      </c>
      <c r="O20" s="374"/>
    </row>
    <row r="21" spans="1:15" ht="18" customHeight="1" x14ac:dyDescent="0.2">
      <c r="A21" s="318"/>
      <c r="B21" s="321"/>
      <c r="C21" s="78"/>
      <c r="D21" s="74">
        <v>2102</v>
      </c>
      <c r="E21" s="75">
        <v>22125</v>
      </c>
      <c r="F21" s="77">
        <v>120</v>
      </c>
      <c r="G21" s="76">
        <f>IF(OR(AND(E21&gt;0,F21&gt;0,C20=2),AND(E21&gt;0,F21&gt;0,C20=4)),E21/F21,0)</f>
        <v>184.375</v>
      </c>
      <c r="H21" s="72">
        <f>IF(OR(D20=0,D21=0,F21=0,G22=0,C22=3), 0,(MIN(F21,G22,H20/(D21-D20)*D20*((D20+D21)/D21))))</f>
        <v>0</v>
      </c>
      <c r="I21" s="72">
        <f>IF(AND(H21&gt;0,G21&gt;0),FLOOR(H21*G21,1),0)</f>
        <v>0</v>
      </c>
      <c r="J21" s="73">
        <f>IF(OR(AND(I21&gt;0,C20=4),AND(I21&gt;0,C20=2),AND(I21&gt;0,C20=5)),FLOOR(I21*0.338,1),(IF(C20=3,0,0)))</f>
        <v>0</v>
      </c>
      <c r="K21" s="324"/>
      <c r="L21" s="324"/>
      <c r="M21" s="192" t="str">
        <f>IF(AND(H20+F21&lt;=D22),"OK","chyba vyplnění")</f>
        <v>OK</v>
      </c>
      <c r="N21" s="375"/>
      <c r="O21" s="376"/>
    </row>
    <row r="22" spans="1:15" ht="18" customHeight="1" thickBot="1" x14ac:dyDescent="0.25">
      <c r="A22" s="333"/>
      <c r="B22" s="334"/>
      <c r="C22" s="130">
        <v>1</v>
      </c>
      <c r="D22" s="156">
        <v>1022</v>
      </c>
      <c r="E22" s="132">
        <f>SUM(E20:E21)</f>
        <v>127770</v>
      </c>
      <c r="F22" s="133">
        <f>SUM(F20:F21)</f>
        <v>1022</v>
      </c>
      <c r="G22" s="134">
        <f>FLOOR(IF(OR(AND(D21&gt;0,C22=2),AND(D21&gt;0,C22=4),AND(C22=3,F20=H20,D21&gt;0)),(F20+F21)/D21*D20,0),4)</f>
        <v>0</v>
      </c>
      <c r="H22" s="158">
        <v>57000</v>
      </c>
      <c r="I22" s="159">
        <f>SUM(I20:I21)</f>
        <v>162645</v>
      </c>
      <c r="J22" s="135">
        <f>SUM(J20:J21)</f>
        <v>54974</v>
      </c>
      <c r="K22" s="332"/>
      <c r="L22" s="332"/>
      <c r="M22" s="194">
        <f>H20+F21</f>
        <v>1022</v>
      </c>
      <c r="N22" s="377"/>
      <c r="O22" s="378"/>
    </row>
    <row r="23" spans="1:15" ht="18" customHeight="1" x14ac:dyDescent="0.2">
      <c r="A23" s="317">
        <v>4</v>
      </c>
      <c r="B23" s="320" t="s">
        <v>170</v>
      </c>
      <c r="C23" s="124">
        <v>4</v>
      </c>
      <c r="D23" s="125">
        <v>0</v>
      </c>
      <c r="E23" s="126">
        <v>30200</v>
      </c>
      <c r="F23" s="126">
        <v>164</v>
      </c>
      <c r="G23" s="127">
        <f>IF(AND(E23&gt;0,F23&gt;0),E23/F23,"")</f>
        <v>184.14634146341464</v>
      </c>
      <c r="H23" s="126">
        <v>164</v>
      </c>
      <c r="I23" s="128">
        <f>IF(AND(H23&gt;0,G23&gt;0,E23&gt;0),FLOOR(H23*G23+H25,1),0)</f>
        <v>35200</v>
      </c>
      <c r="J23" s="129">
        <f>IF(OR(AND(I23&gt;0,C23=4),AND(I23&gt;0,C23=2),AND(I23&gt;0,C23=5)),FLOOR(I23*0.338,1),(IF(C23=3,0,0)))</f>
        <v>11897</v>
      </c>
      <c r="K23" s="322" t="s">
        <v>117</v>
      </c>
      <c r="L23" s="323"/>
      <c r="M23" s="191" t="str">
        <f>IF(AND(D25&gt;=F23,F23&gt;=H23),"OK","chyba vyplnění")</f>
        <v>OK</v>
      </c>
      <c r="N23" s="373" t="s">
        <v>197</v>
      </c>
      <c r="O23" s="374"/>
    </row>
    <row r="24" spans="1:15" ht="18" customHeight="1" x14ac:dyDescent="0.2">
      <c r="A24" s="318"/>
      <c r="B24" s="321"/>
      <c r="C24" s="78"/>
      <c r="D24" s="74">
        <v>0</v>
      </c>
      <c r="E24" s="75">
        <v>0</v>
      </c>
      <c r="F24" s="77">
        <v>0</v>
      </c>
      <c r="G24" s="76">
        <f>IF(OR(AND(E24&gt;0,F24&gt;0,C23=2),AND(E24&gt;0,F24&gt;0,C23=4)),E24/F24,0)</f>
        <v>0</v>
      </c>
      <c r="H24" s="72">
        <f>IF(OR(D23=0,D24=0,F24=0,G25=0,C25=3), 0,(MIN(F24,G25,H23/(D24-D23)*D23*((D23+D24)/D24))))</f>
        <v>0</v>
      </c>
      <c r="I24" s="72">
        <f>IF(AND(H24&gt;0,G24&gt;0),FLOOR(H24*G24,1),0)</f>
        <v>0</v>
      </c>
      <c r="J24" s="73">
        <f>IF(OR(AND(I24&gt;0,C23=4),AND(I24&gt;0,C23=2),AND(I24&gt;0,C23=5)),FLOOR(I24*0.338,1),(IF(C23=3,0,0)))</f>
        <v>0</v>
      </c>
      <c r="K24" s="324"/>
      <c r="L24" s="324"/>
      <c r="M24" s="192" t="str">
        <f>IF(AND(H23+F24&lt;=D25),"OK","chyba vyplnění")</f>
        <v>OK</v>
      </c>
      <c r="N24" s="375"/>
      <c r="O24" s="376"/>
    </row>
    <row r="25" spans="1:15" ht="18" customHeight="1" thickBot="1" x14ac:dyDescent="0.25">
      <c r="A25" s="333"/>
      <c r="B25" s="334"/>
      <c r="C25" s="130">
        <v>2</v>
      </c>
      <c r="D25" s="131">
        <v>164</v>
      </c>
      <c r="E25" s="132">
        <f>SUM(E23:E24)</f>
        <v>30200</v>
      </c>
      <c r="F25" s="133">
        <f>SUM(F23:F24)</f>
        <v>164</v>
      </c>
      <c r="G25" s="134">
        <f>FLOOR(IF(OR(AND(D24&gt;0,C25=2),AND(D24&gt;0,C25=4),AND(C25=3,F23=H23,D24&gt;0)),(F23+F24)/D24*D23,0),4)</f>
        <v>0</v>
      </c>
      <c r="H25" s="158">
        <v>5000</v>
      </c>
      <c r="I25" s="159">
        <f>SUM(I23:I24)</f>
        <v>35200</v>
      </c>
      <c r="J25" s="135">
        <f>SUM(J23:J24)</f>
        <v>11897</v>
      </c>
      <c r="K25" s="332"/>
      <c r="L25" s="332"/>
      <c r="M25" s="194">
        <f>H23+F24</f>
        <v>164</v>
      </c>
      <c r="N25" s="377"/>
      <c r="O25" s="378"/>
    </row>
    <row r="26" spans="1:15" ht="18" customHeight="1" x14ac:dyDescent="0.2">
      <c r="A26" s="317">
        <v>5</v>
      </c>
      <c r="B26" s="320" t="s">
        <v>135</v>
      </c>
      <c r="C26" s="124">
        <v>2</v>
      </c>
      <c r="D26" s="119">
        <v>160</v>
      </c>
      <c r="E26" s="120">
        <v>27500</v>
      </c>
      <c r="F26" s="120">
        <v>224</v>
      </c>
      <c r="G26" s="127">
        <f>IF(AND(E26&gt;0,F26&gt;0),E26/F26,"")</f>
        <v>122.76785714285714</v>
      </c>
      <c r="H26" s="126">
        <v>224</v>
      </c>
      <c r="I26" s="128">
        <f>IF(AND(H26&gt;0,G26&gt;0,E26&gt;0),FLOOR(H26*G26+H28,1),0)</f>
        <v>47500</v>
      </c>
      <c r="J26" s="129">
        <f>IF(OR(AND(I26&gt;0,C26=4),AND(I26&gt;0,C26=2),AND(I26&gt;0,C26=5)),FLOOR(I26*0.338,1),(IF(C26=3,0,0)))</f>
        <v>16055</v>
      </c>
      <c r="K26" s="335" t="s">
        <v>114</v>
      </c>
      <c r="L26" s="336"/>
      <c r="M26" s="191" t="str">
        <f>IF(AND(D28&gt;=F26,F26&gt;=H26),"OK","chyba vyplnění")</f>
        <v>OK</v>
      </c>
      <c r="N26" s="380" t="s">
        <v>201</v>
      </c>
      <c r="O26" s="374"/>
    </row>
    <row r="27" spans="1:15" ht="18" customHeight="1" x14ac:dyDescent="0.2">
      <c r="A27" s="318"/>
      <c r="B27" s="321"/>
      <c r="C27" s="78"/>
      <c r="D27" s="74">
        <v>2088</v>
      </c>
      <c r="E27" s="75">
        <v>22125</v>
      </c>
      <c r="F27" s="77">
        <v>120</v>
      </c>
      <c r="G27" s="76">
        <f>IF(OR(AND(E27&gt;0,F27&gt;0,C26=2),AND(E27&gt;0,F27&gt;0,C26=4)),E27/F27,0)</f>
        <v>184.375</v>
      </c>
      <c r="H27" s="72">
        <f>IF(OR(D26=0,D27=0,F27=0,G28=0,C28=3), 0,(MIN(F27,G28,H26/(D27-D26)*D26*((D26+D27)/D27))))</f>
        <v>20.013672278660117</v>
      </c>
      <c r="I27" s="72">
        <f>IF(AND(H27&gt;0,G27&gt;0),FLOOR(H27*G27,1),0)</f>
        <v>3690</v>
      </c>
      <c r="J27" s="73">
        <f>IF(OR(AND(I27&gt;0,C26=4),AND(I27&gt;0,C26=2),AND(I27&gt;0,C26=5)),FLOOR(I27*0.338,1),(IF(C26=3,0,0)))</f>
        <v>1247</v>
      </c>
      <c r="K27" s="337"/>
      <c r="L27" s="338"/>
      <c r="M27" s="192" t="str">
        <f>IF(AND(H26+F27&lt;=D28),"OK","chyba vyplnění")</f>
        <v>OK</v>
      </c>
      <c r="N27" s="375"/>
      <c r="O27" s="376"/>
    </row>
    <row r="28" spans="1:15" ht="18" customHeight="1" thickBot="1" x14ac:dyDescent="0.25">
      <c r="A28" s="319"/>
      <c r="B28" s="321"/>
      <c r="C28" s="118">
        <v>2</v>
      </c>
      <c r="D28" s="177">
        <v>344</v>
      </c>
      <c r="E28" s="146">
        <f>SUM(E26:E27)</f>
        <v>49625</v>
      </c>
      <c r="F28" s="147">
        <f>SUM(F26:F27)</f>
        <v>344</v>
      </c>
      <c r="G28" s="148">
        <f>FLOOR(IF(OR(AND(D27&gt;0,C28=2),AND(D27&gt;0,C28=4),AND(C28=3,F26=H26,D27&gt;0)),(F26+F27)/D27*D26,0),4)</f>
        <v>24</v>
      </c>
      <c r="H28" s="149">
        <v>20000</v>
      </c>
      <c r="I28" s="150">
        <f>SUM(I26:I27)</f>
        <v>51190</v>
      </c>
      <c r="J28" s="151">
        <f>SUM(J26:J27)</f>
        <v>17302</v>
      </c>
      <c r="K28" s="337"/>
      <c r="L28" s="338"/>
      <c r="M28" s="193">
        <f>H26+F27</f>
        <v>344</v>
      </c>
      <c r="N28" s="375"/>
      <c r="O28" s="376"/>
    </row>
    <row r="29" spans="1:15" ht="18" customHeight="1" x14ac:dyDescent="0.2">
      <c r="A29" s="339">
        <v>6</v>
      </c>
      <c r="B29" s="342" t="s">
        <v>136</v>
      </c>
      <c r="C29" s="153">
        <v>2</v>
      </c>
      <c r="D29" s="182">
        <v>160</v>
      </c>
      <c r="E29" s="183">
        <v>75455</v>
      </c>
      <c r="F29" s="183">
        <v>584</v>
      </c>
      <c r="G29" s="184">
        <f>IF(AND(E29&gt;0,F29&gt;0),E29/F29,"")</f>
        <v>129.20376712328766</v>
      </c>
      <c r="H29" s="183">
        <v>584</v>
      </c>
      <c r="I29" s="184">
        <f>IF(AND(H29&gt;0,G29&gt;0,E29&gt;0),FLOOR(H29*G29+H31,1),0)</f>
        <v>125455</v>
      </c>
      <c r="J29" s="184">
        <f>IF(OR(AND(I29&gt;0,C29=4),AND(I29&gt;0,C29=2),AND(I29&gt;0,C29=5)),FLOOR(I29*0.338,1),(IF(C29=3,0,0)))</f>
        <v>42403</v>
      </c>
      <c r="K29" s="322" t="s">
        <v>114</v>
      </c>
      <c r="L29" s="322"/>
      <c r="M29" s="191" t="str">
        <f>IF(AND(D31&gt;=F29,F29&gt;=H29),"OK","chyba vyplnění")</f>
        <v>OK</v>
      </c>
      <c r="N29" s="393" t="s">
        <v>198</v>
      </c>
      <c r="O29" s="388"/>
    </row>
    <row r="30" spans="1:15" ht="18" customHeight="1" x14ac:dyDescent="0.2">
      <c r="A30" s="340"/>
      <c r="B30" s="343"/>
      <c r="C30" s="152"/>
      <c r="D30" s="178">
        <v>2088</v>
      </c>
      <c r="E30" s="179">
        <v>16850</v>
      </c>
      <c r="F30" s="181">
        <v>80</v>
      </c>
      <c r="G30" s="180">
        <f>IF(OR(AND(E30&gt;0,F30&gt;0,C29=2),AND(E30&gt;0,F30&gt;0,C29=4)),E30/F30,0)</f>
        <v>210.625</v>
      </c>
      <c r="H30" s="180">
        <f>IF(OR(D29=0,D30=0,F30=0,G31=0,C31=3), 0,(MIN(F30,G31,H29/(D30-D29)*D29*((D29+D30)/D30))))</f>
        <v>48</v>
      </c>
      <c r="I30" s="180">
        <f>IF(AND(H30&gt;0,G30&gt;0),FLOOR(H30*G30,1),0)</f>
        <v>10110</v>
      </c>
      <c r="J30" s="180">
        <f>IF(OR(AND(I30&gt;0,C29=4),AND(I30&gt;0,C29=2),AND(I30&gt;0,C29=5)),FLOOR(I30*0.338,1),(IF(C29=3,0,0)))</f>
        <v>3417</v>
      </c>
      <c r="K30" s="345"/>
      <c r="L30" s="345"/>
      <c r="M30" s="192" t="str">
        <f>IF(AND(H29+F30&lt;=D31),"OK","chyba vyplnění")</f>
        <v>OK</v>
      </c>
      <c r="N30" s="389"/>
      <c r="O30" s="390"/>
    </row>
    <row r="31" spans="1:15" ht="18" customHeight="1" thickBot="1" x14ac:dyDescent="0.25">
      <c r="A31" s="341"/>
      <c r="B31" s="344"/>
      <c r="C31" s="154">
        <v>2</v>
      </c>
      <c r="D31" s="185">
        <v>664</v>
      </c>
      <c r="E31" s="186">
        <f>SUM(E29:E30)</f>
        <v>92305</v>
      </c>
      <c r="F31" s="187">
        <f>SUM(F29:F30)</f>
        <v>664</v>
      </c>
      <c r="G31" s="188">
        <f>FLOOR(IF(OR(AND(D30&gt;0,C31=2),AND(D30&gt;0,C31=4),AND(C31=3,F29=H29,D30&gt;0)),(F29+F30)/D30*D29,0),4)</f>
        <v>48</v>
      </c>
      <c r="H31" s="155">
        <v>50000</v>
      </c>
      <c r="I31" s="189">
        <f>SUM(I29:I30)</f>
        <v>135565</v>
      </c>
      <c r="J31" s="189">
        <f>SUM(J29:J30)</f>
        <v>45820</v>
      </c>
      <c r="K31" s="346"/>
      <c r="L31" s="346"/>
      <c r="M31" s="194">
        <f>H29+F30</f>
        <v>664</v>
      </c>
      <c r="N31" s="391"/>
      <c r="O31" s="392"/>
    </row>
    <row r="32" spans="1:15" ht="18" customHeight="1" x14ac:dyDescent="0.2">
      <c r="A32" s="347">
        <v>7</v>
      </c>
      <c r="B32" s="321" t="s">
        <v>171</v>
      </c>
      <c r="C32" s="78">
        <v>5</v>
      </c>
      <c r="D32" s="119">
        <v>0</v>
      </c>
      <c r="E32" s="120">
        <v>42500</v>
      </c>
      <c r="F32" s="120">
        <v>170</v>
      </c>
      <c r="G32" s="121">
        <f>IF(AND(E32&gt;0,F32&gt;0),E32/F32,"")</f>
        <v>250</v>
      </c>
      <c r="H32" s="120">
        <v>170</v>
      </c>
      <c r="I32" s="122">
        <f>IF(AND(H32&gt;0,G32&gt;0,E32&gt;0),FLOOR(H32*G32+H34,1),0)</f>
        <v>50500</v>
      </c>
      <c r="J32" s="123">
        <f>IF(OR(AND(I32&gt;0,C32=4),AND(I32&gt;0,C32=2),AND(I32&gt;0,C32=5)),FLOOR(I32*0.338,1),(IF(C32=3,0,0)))</f>
        <v>17069</v>
      </c>
      <c r="K32" s="337" t="s">
        <v>119</v>
      </c>
      <c r="L32" s="338"/>
      <c r="M32" s="195" t="str">
        <f>IF(AND(D34&gt;=F32,F32&gt;=H32),"OK","chyba vyplnění")</f>
        <v>OK</v>
      </c>
      <c r="N32" s="373" t="s">
        <v>197</v>
      </c>
      <c r="O32" s="374"/>
    </row>
    <row r="33" spans="1:15" ht="18" customHeight="1" x14ac:dyDescent="0.2">
      <c r="A33" s="347"/>
      <c r="B33" s="321"/>
      <c r="C33" s="78"/>
      <c r="D33" s="74">
        <v>0</v>
      </c>
      <c r="E33" s="75">
        <v>0</v>
      </c>
      <c r="F33" s="77">
        <v>0</v>
      </c>
      <c r="G33" s="76">
        <f>IF(OR(AND(E33&gt;0,F33&gt;0,C32=2),AND(E33&gt;0,F33&gt;0,C32=4)),E33/F33,0)</f>
        <v>0</v>
      </c>
      <c r="H33" s="72">
        <f>IF(OR(D32=0,D33=0,F33=0,G34=0,C34=3), 0,(MIN(F33,G34,H32/(D33-D32)*D32*((D32+D33)/D33))))</f>
        <v>0</v>
      </c>
      <c r="I33" s="72">
        <f>IF(AND(H33&gt;0,G33&gt;0),FLOOR(H33*G33,1),0)</f>
        <v>0</v>
      </c>
      <c r="J33" s="73">
        <f>IF(OR(AND(I33&gt;0,C32=4),AND(I33&gt;0,C32=2),AND(I33&gt;0,C32=5)),FLOOR(I33*0.338,1),(IF(C32=3,0,0)))</f>
        <v>0</v>
      </c>
      <c r="K33" s="337"/>
      <c r="L33" s="338"/>
      <c r="M33" s="192" t="str">
        <f>IF(AND(H32+F33&lt;=D34),"OK","chyba vyplnění")</f>
        <v>OK</v>
      </c>
      <c r="N33" s="375"/>
      <c r="O33" s="376"/>
    </row>
    <row r="34" spans="1:15" ht="18" customHeight="1" thickBot="1" x14ac:dyDescent="0.25">
      <c r="A34" s="347"/>
      <c r="B34" s="321"/>
      <c r="C34" s="118">
        <v>2</v>
      </c>
      <c r="D34" s="74">
        <v>170</v>
      </c>
      <c r="E34" s="146">
        <f>SUM(E32:E33)</f>
        <v>42500</v>
      </c>
      <c r="F34" s="147">
        <f>SUM(F32:F33)</f>
        <v>170</v>
      </c>
      <c r="G34" s="148">
        <f>FLOOR(IF(OR(AND(D33&gt;0,C34=2),AND(D33&gt;0,C34=4),AND(C34=3,F32=H32,D33&gt;0)),(F32+F33)/D33*D32,0),4)</f>
        <v>0</v>
      </c>
      <c r="H34" s="149">
        <v>8000</v>
      </c>
      <c r="I34" s="150">
        <f>SUM(I32:I33)</f>
        <v>50500</v>
      </c>
      <c r="J34" s="151">
        <f>SUM(J32:J33)</f>
        <v>17069</v>
      </c>
      <c r="K34" s="337"/>
      <c r="L34" s="338"/>
      <c r="M34" s="193">
        <f>H32+F33</f>
        <v>170</v>
      </c>
      <c r="N34" s="377"/>
      <c r="O34" s="378"/>
    </row>
    <row r="35" spans="1:15" ht="18" customHeight="1" x14ac:dyDescent="0.2">
      <c r="A35" s="339">
        <v>8</v>
      </c>
      <c r="B35" s="342" t="s">
        <v>137</v>
      </c>
      <c r="C35" s="153">
        <v>2</v>
      </c>
      <c r="D35" s="182">
        <v>0</v>
      </c>
      <c r="E35" s="183">
        <v>142789</v>
      </c>
      <c r="F35" s="183">
        <v>876</v>
      </c>
      <c r="G35" s="184">
        <f>IF(AND(E35&gt;0,F35&gt;0),E35/F35,"")</f>
        <v>163.00114155251143</v>
      </c>
      <c r="H35" s="183">
        <v>438</v>
      </c>
      <c r="I35" s="184">
        <f>IF(AND(H35&gt;0,G35&gt;0,E35&gt;0),FLOOR(H35*G35+H37,1),0)</f>
        <v>71394</v>
      </c>
      <c r="J35" s="184">
        <f>IF(OR(AND(I35&gt;0,C35=4),AND(I35&gt;0,C35=2),AND(I35&gt;0,C35=5)),FLOOR(I35*0.338,1),(IF(C35=3,0,0)))</f>
        <v>24131</v>
      </c>
      <c r="K35" s="322" t="s">
        <v>118</v>
      </c>
      <c r="L35" s="323"/>
      <c r="M35" s="191" t="str">
        <f>IF(AND(D37&gt;=F35,F35&gt;=H35),"OK","chyba vyplnění")</f>
        <v>OK</v>
      </c>
      <c r="N35" s="387" t="s">
        <v>157</v>
      </c>
      <c r="O35" s="388"/>
    </row>
    <row r="36" spans="1:15" ht="18" customHeight="1" x14ac:dyDescent="0.2">
      <c r="A36" s="340"/>
      <c r="B36" s="343"/>
      <c r="C36" s="152"/>
      <c r="D36" s="178">
        <v>0</v>
      </c>
      <c r="E36" s="179">
        <v>22125</v>
      </c>
      <c r="F36" s="181">
        <v>0</v>
      </c>
      <c r="G36" s="180">
        <f>IF(OR(AND(E36&gt;0,F36&gt;0,C35=2),AND(E36&gt;0,F36&gt;0,C35=4)),E36/F36,0)</f>
        <v>0</v>
      </c>
      <c r="H36" s="180">
        <f>IF(OR(D35=0,D36=0,F36=0,G37=0,C37=3), 0,(MIN(F36,G37,H35/(D36-D35)*D35*((D35+D36)/D36))))</f>
        <v>0</v>
      </c>
      <c r="I36" s="180">
        <f>IF(AND(H36&gt;0,G36&gt;0),FLOOR(H36*G36,1),0)</f>
        <v>0</v>
      </c>
      <c r="J36" s="180">
        <f>IF(OR(AND(I36&gt;0,C35=4),AND(I36&gt;0,C35=2),AND(I36&gt;0,C35=5)),FLOOR(I36*0.338,1),(IF(C35=3,0,0)))</f>
        <v>0</v>
      </c>
      <c r="K36" s="324"/>
      <c r="L36" s="324"/>
      <c r="M36" s="192" t="str">
        <f>IF(AND(H35+F36&lt;=D37),"OK","chyba vyplnění")</f>
        <v>OK</v>
      </c>
      <c r="N36" s="389"/>
      <c r="O36" s="390"/>
    </row>
    <row r="37" spans="1:15" ht="18" customHeight="1" thickBot="1" x14ac:dyDescent="0.25">
      <c r="A37" s="341"/>
      <c r="B37" s="344"/>
      <c r="C37" s="154">
        <v>3</v>
      </c>
      <c r="D37" s="190">
        <v>1008</v>
      </c>
      <c r="E37" s="186">
        <f>SUM(E35:E36)</f>
        <v>164914</v>
      </c>
      <c r="F37" s="187">
        <f>SUM(F35:F36)</f>
        <v>876</v>
      </c>
      <c r="G37" s="188">
        <f>FLOOR(IF(OR(AND(D36&gt;0,C37=2),AND(D36&gt;0,C37=4),AND(C37=3,F35=H35,D36&gt;0)),(F35+F36)/D36*D35,0),4)</f>
        <v>0</v>
      </c>
      <c r="H37" s="155">
        <v>0</v>
      </c>
      <c r="I37" s="189">
        <f>SUM(I35:I36)</f>
        <v>71394</v>
      </c>
      <c r="J37" s="189">
        <f>SUM(J35:J36)</f>
        <v>24131</v>
      </c>
      <c r="K37" s="332"/>
      <c r="L37" s="332"/>
      <c r="M37" s="194">
        <f>H35+F36</f>
        <v>438</v>
      </c>
      <c r="N37" s="391"/>
      <c r="O37" s="392"/>
    </row>
    <row r="38" spans="1:15" ht="18" customHeight="1" x14ac:dyDescent="0.2">
      <c r="A38" s="348">
        <v>9</v>
      </c>
      <c r="B38" s="321" t="s">
        <v>155</v>
      </c>
      <c r="C38" s="78">
        <v>2</v>
      </c>
      <c r="D38" s="119">
        <v>160</v>
      </c>
      <c r="E38" s="120">
        <v>105645</v>
      </c>
      <c r="F38" s="120">
        <v>888</v>
      </c>
      <c r="G38" s="121">
        <f>IF(AND(E38&gt;0,F38&gt;0),E38/F38,"")</f>
        <v>118.9695945945946</v>
      </c>
      <c r="H38" s="183">
        <v>438</v>
      </c>
      <c r="I38" s="122">
        <f>IF(AND(H38&gt;0,G38&gt;0,E38&gt;0),FLOOR(H38*G38+H40,1),0)</f>
        <v>92108</v>
      </c>
      <c r="J38" s="123">
        <f>IF(OR(AND(I38&gt;0,C38=4),AND(I38&gt;0,C38=2),AND(I38&gt;0,C38=5)),FLOOR(I38*0.338,1),(IF(C38=3,0,0)))</f>
        <v>31132</v>
      </c>
      <c r="K38" s="349" t="s">
        <v>115</v>
      </c>
      <c r="L38" s="350"/>
      <c r="M38" s="195" t="str">
        <f>IF(AND(D40&gt;=F38,F38&gt;=H38),"OK","chyba vyplnění")</f>
        <v>OK</v>
      </c>
      <c r="N38" s="387" t="s">
        <v>160</v>
      </c>
      <c r="O38" s="388"/>
    </row>
    <row r="39" spans="1:15" ht="18" customHeight="1" x14ac:dyDescent="0.2">
      <c r="A39" s="318"/>
      <c r="B39" s="321"/>
      <c r="C39" s="103"/>
      <c r="D39" s="74">
        <v>2088</v>
      </c>
      <c r="E39" s="75">
        <v>22125</v>
      </c>
      <c r="F39" s="77">
        <v>120</v>
      </c>
      <c r="G39" s="76">
        <f>IF(OR(AND(E39&gt;0,F39&gt;0,C38=2),AND(E39&gt;0,F39&gt;0,C38=4)),E39/F39,0)</f>
        <v>184.375</v>
      </c>
      <c r="H39" s="72">
        <f>IF(OR(D38=0,D39=0,F39=0,G40=0,C40=3), 0,(MIN(F39,G40,H38/(D39-D38)*D38*((D38+D39)/D39))))</f>
        <v>39.133877044880045</v>
      </c>
      <c r="I39" s="72">
        <f>IF(AND(H39&gt;0,G39&gt;0),FLOOR(H39*G39,1),0)</f>
        <v>7215</v>
      </c>
      <c r="J39" s="73">
        <f>IF(OR(AND(I39&gt;0,C38=4),AND(I39&gt;0,C38=2),AND(I39&gt;0,C38=5)),FLOOR(I39*0.338,1),(IF(C38=3,0,0)))</f>
        <v>2438</v>
      </c>
      <c r="K39" s="324"/>
      <c r="L39" s="324"/>
      <c r="M39" s="192" t="str">
        <f>IF(AND(H38+F39&lt;=D40),"OK","chyba vyplnění")</f>
        <v>OK</v>
      </c>
      <c r="N39" s="389"/>
      <c r="O39" s="390"/>
    </row>
    <row r="40" spans="1:15" ht="18" customHeight="1" thickBot="1" x14ac:dyDescent="0.25">
      <c r="A40" s="333"/>
      <c r="B40" s="334"/>
      <c r="C40" s="130">
        <v>4</v>
      </c>
      <c r="D40" s="156">
        <v>1008</v>
      </c>
      <c r="E40" s="132">
        <f>SUM(E38:E39)</f>
        <v>127770</v>
      </c>
      <c r="F40" s="133">
        <f>SUM(F38:F39)</f>
        <v>1008</v>
      </c>
      <c r="G40" s="134">
        <f>FLOOR(IF(OR(AND(D39&gt;0,C40=2),AND(D39&gt;0,C40=4),AND(C40=3,F38=H38,D39&gt;0)),(F38+F39)/D39*D38,0),4)</f>
        <v>76</v>
      </c>
      <c r="H40" s="158">
        <v>40000</v>
      </c>
      <c r="I40" s="159">
        <f>SUM(I38:I39)</f>
        <v>99323</v>
      </c>
      <c r="J40" s="135">
        <f>SUM(J38:J39)</f>
        <v>33570</v>
      </c>
      <c r="K40" s="332"/>
      <c r="L40" s="332"/>
      <c r="M40" s="194">
        <f>H38+F39</f>
        <v>558</v>
      </c>
      <c r="N40" s="391"/>
      <c r="O40" s="392"/>
    </row>
    <row r="41" spans="1:15" ht="18" customHeight="1" x14ac:dyDescent="0.2">
      <c r="A41" s="317">
        <v>10</v>
      </c>
      <c r="B41" s="320" t="s">
        <v>164</v>
      </c>
      <c r="C41" s="124">
        <v>2</v>
      </c>
      <c r="D41" s="182">
        <v>160</v>
      </c>
      <c r="E41" s="126">
        <v>105645</v>
      </c>
      <c r="F41" s="126">
        <v>1008</v>
      </c>
      <c r="G41" s="127">
        <f>IF(AND(E41&gt;0,F41&gt;0),E41/F41,"")</f>
        <v>104.80654761904762</v>
      </c>
      <c r="H41" s="196">
        <v>1008</v>
      </c>
      <c r="I41" s="128">
        <f>IF(AND(H41&gt;0,G41&gt;0,E41&gt;0),FLOOR(H41*G41+H43,1),0)</f>
        <v>155645</v>
      </c>
      <c r="J41" s="129">
        <f>IF(OR(AND(I41&gt;0,C41=4),AND(I41&gt;0,C41=2),AND(I41&gt;0,C41=5)),FLOOR(I41*0.338,1),(IF(C41=3,0,0)))</f>
        <v>52608</v>
      </c>
      <c r="K41" s="322" t="s">
        <v>115</v>
      </c>
      <c r="L41" s="323"/>
      <c r="M41" s="191" t="str">
        <f>IF(AND(D43&gt;=F41,F41&gt;=H41),"OK","chyba vyplnění")</f>
        <v>OK</v>
      </c>
      <c r="N41" s="393" t="s">
        <v>178</v>
      </c>
      <c r="O41" s="388"/>
    </row>
    <row r="42" spans="1:15" ht="18" customHeight="1" x14ac:dyDescent="0.2">
      <c r="A42" s="318"/>
      <c r="B42" s="321"/>
      <c r="C42" s="78"/>
      <c r="D42" s="178">
        <v>2088</v>
      </c>
      <c r="E42" s="75">
        <v>22125</v>
      </c>
      <c r="F42" s="198">
        <v>120</v>
      </c>
      <c r="G42" s="76">
        <f>IF(OR(AND(E42&gt;0,F42&gt;0,C41=2),AND(E42&gt;0,F42&gt;0,C41=4)),E42/F42,0)</f>
        <v>184.375</v>
      </c>
      <c r="H42" s="72">
        <f>IF(OR(D41=0,D42=0,F42=0,G43=0,C43=3), 0,(MIN(F42,G43,H41/(D42-D41)*D41*((D41+D42)/D42))))</f>
        <v>84</v>
      </c>
      <c r="I42" s="72">
        <f>IF(AND(H42&gt;0,G42&gt;0),FLOOR(H42*G42,1),0)</f>
        <v>15487</v>
      </c>
      <c r="J42" s="73">
        <f>IF(OR(AND(I42&gt;0,C41=4),AND(I42&gt;0,C41=2),AND(I42&gt;0,C41=5)),FLOOR(I42*0.338,1),(IF(C41=3,0,0)))</f>
        <v>5234</v>
      </c>
      <c r="K42" s="324"/>
      <c r="L42" s="324"/>
      <c r="M42" s="192" t="str">
        <f>IF(AND(H41+F42&lt;=D43),"OK","chyba vyplnění")</f>
        <v>chyba vyplnění</v>
      </c>
      <c r="N42" s="389"/>
      <c r="O42" s="390"/>
    </row>
    <row r="43" spans="1:15" ht="18" customHeight="1" thickBot="1" x14ac:dyDescent="0.25">
      <c r="A43" s="333"/>
      <c r="B43" s="334"/>
      <c r="C43" s="130">
        <v>2</v>
      </c>
      <c r="D43" s="199">
        <v>1008</v>
      </c>
      <c r="E43" s="132">
        <f>SUM(E41:E42)</f>
        <v>127770</v>
      </c>
      <c r="F43" s="133">
        <f>SUM(F41:F42)</f>
        <v>1128</v>
      </c>
      <c r="G43" s="134">
        <f>FLOOR(IF(OR(AND(D42&gt;0,C43=2),AND(D42&gt;0,C43=4),AND(C43=3,F41=H41,D42&gt;0)),(F41+F42)/D42*D41,0),4)</f>
        <v>84</v>
      </c>
      <c r="H43" s="158">
        <v>50000</v>
      </c>
      <c r="I43" s="159">
        <f>SUM(I41:I42)</f>
        <v>171132</v>
      </c>
      <c r="J43" s="135">
        <f>SUM(J41:J42)</f>
        <v>57842</v>
      </c>
      <c r="K43" s="332"/>
      <c r="L43" s="332"/>
      <c r="M43" s="194">
        <f>H41+F42</f>
        <v>1128</v>
      </c>
      <c r="N43" s="391"/>
      <c r="O43" s="392"/>
    </row>
    <row r="44" spans="1:15" ht="18" customHeight="1" x14ac:dyDescent="0.2">
      <c r="A44" s="317">
        <v>11</v>
      </c>
      <c r="B44" s="320" t="s">
        <v>132</v>
      </c>
      <c r="C44" s="124">
        <v>1</v>
      </c>
      <c r="D44" s="119">
        <v>160</v>
      </c>
      <c r="E44" s="126">
        <v>105645</v>
      </c>
      <c r="F44" s="196">
        <v>1008</v>
      </c>
      <c r="G44" s="127">
        <f>IF(AND(E44&gt;0,F44&gt;0),E44/F44,"")</f>
        <v>104.80654761904762</v>
      </c>
      <c r="H44" s="126">
        <v>888</v>
      </c>
      <c r="I44" s="128">
        <f>IF(AND(H44&gt;0,G44&gt;0,E44&gt;0),FLOOR(H44*G44+H46,1),0)</f>
        <v>143068</v>
      </c>
      <c r="J44" s="129">
        <f>IF(OR(AND(I44&gt;0,C44=4),AND(I44&gt;0,C44=2),AND(I44&gt;0,C44=5)),FLOOR(I44*0.338,1),(IF(C44=3,0,0)))</f>
        <v>0</v>
      </c>
      <c r="K44" s="322" t="s">
        <v>115</v>
      </c>
      <c r="L44" s="323"/>
      <c r="M44" s="191" t="str">
        <f>IF(AND(D46&gt;=F44,F44&gt;=H44),"OK","chyba vyplnění")</f>
        <v>chyba vyplnění</v>
      </c>
      <c r="N44" s="393" t="s">
        <v>163</v>
      </c>
      <c r="O44" s="388"/>
    </row>
    <row r="45" spans="1:15" ht="18" customHeight="1" x14ac:dyDescent="0.2">
      <c r="A45" s="318"/>
      <c r="B45" s="321"/>
      <c r="C45" s="78"/>
      <c r="D45" s="74">
        <v>2088</v>
      </c>
      <c r="E45" s="75">
        <v>22125</v>
      </c>
      <c r="F45" s="77">
        <v>0</v>
      </c>
      <c r="G45" s="76">
        <f>IF(OR(AND(E45&gt;0,F45&gt;0,C44=2),AND(E45&gt;0,F45&gt;0,C44=4)),E45/F45,0)</f>
        <v>0</v>
      </c>
      <c r="H45" s="72">
        <f>IF(OR(D44=0,D45=0,F45=0,G46=0,C46=3), 0,(MIN(F45,G46,H44/(D45-D44)*D44*((D44+D45)/D45))))</f>
        <v>0</v>
      </c>
      <c r="I45" s="72">
        <f>IF(AND(H45&gt;0,G45&gt;0),FLOOR(H45*G45,1),0)</f>
        <v>0</v>
      </c>
      <c r="J45" s="73">
        <f>IF(OR(AND(I45&gt;0,C44=4),AND(I45&gt;0,C44=2),AND(I45&gt;0,C44=5)),FLOOR(I45*0.338,1),(IF(C44=3,0,0)))</f>
        <v>0</v>
      </c>
      <c r="K45" s="324"/>
      <c r="L45" s="324"/>
      <c r="M45" s="192" t="str">
        <f>IF(AND(H44+F45&lt;=D46),"OK","chyba vyplnění")</f>
        <v>OK</v>
      </c>
      <c r="N45" s="389"/>
      <c r="O45" s="390"/>
    </row>
    <row r="46" spans="1:15" ht="18" customHeight="1" thickBot="1" x14ac:dyDescent="0.25">
      <c r="A46" s="333"/>
      <c r="B46" s="334"/>
      <c r="C46" s="130"/>
      <c r="D46" s="197">
        <v>888</v>
      </c>
      <c r="E46" s="132">
        <f>SUM(E44:E45)</f>
        <v>127770</v>
      </c>
      <c r="F46" s="133">
        <f>SUM(F44:F45)</f>
        <v>1008</v>
      </c>
      <c r="G46" s="134">
        <f>FLOOR(IF(OR(AND(D45&gt;0,C46=2),AND(D45&gt;0,C46=4),AND(C46=3,F44=H44,D45&gt;0)),(F44+F45)/D45*D44,0),4)</f>
        <v>0</v>
      </c>
      <c r="H46" s="158">
        <v>50000</v>
      </c>
      <c r="I46" s="159">
        <f>SUM(I44:I45)</f>
        <v>143068</v>
      </c>
      <c r="J46" s="135">
        <f>SUM(J44:J45)</f>
        <v>0</v>
      </c>
      <c r="K46" s="332"/>
      <c r="L46" s="332"/>
      <c r="M46" s="194">
        <f>H44+F45</f>
        <v>888</v>
      </c>
      <c r="N46" s="391"/>
      <c r="O46" s="392"/>
    </row>
    <row r="47" spans="1:15" ht="18" customHeight="1" x14ac:dyDescent="0.2">
      <c r="A47" s="317">
        <v>12</v>
      </c>
      <c r="B47" s="320" t="s">
        <v>132</v>
      </c>
      <c r="C47" s="124">
        <v>1</v>
      </c>
      <c r="D47" s="119">
        <v>160</v>
      </c>
      <c r="E47" s="126">
        <v>105645</v>
      </c>
      <c r="F47" s="196">
        <v>800</v>
      </c>
      <c r="G47" s="127">
        <f>IF(AND(E47&gt;0,F47&gt;0),E47/F47,"")</f>
        <v>132.05625000000001</v>
      </c>
      <c r="H47" s="196">
        <v>888</v>
      </c>
      <c r="I47" s="128">
        <f>IF(AND(H47&gt;0,G47&gt;0,E47&gt;0),FLOOR(H47*G47+H49,1),0)</f>
        <v>167265</v>
      </c>
      <c r="J47" s="129">
        <f>IF(OR(AND(I47&gt;0,C47=4),AND(I47&gt;0,C47=2),AND(I47&gt;0,C47=5)),FLOOR(I47*0.338,1),(IF(C47=3,0,0)))</f>
        <v>0</v>
      </c>
      <c r="K47" s="322" t="s">
        <v>115</v>
      </c>
      <c r="L47" s="323"/>
      <c r="M47" s="191" t="str">
        <f>IF(AND(D49&gt;=F47,F47&gt;=H47),"OK","chyba vyplnění")</f>
        <v>chyba vyplnění</v>
      </c>
      <c r="N47" s="393" t="s">
        <v>179</v>
      </c>
      <c r="O47" s="388"/>
    </row>
    <row r="48" spans="1:15" ht="18" customHeight="1" x14ac:dyDescent="0.2">
      <c r="A48" s="318"/>
      <c r="B48" s="321"/>
      <c r="C48" s="78"/>
      <c r="D48" s="74">
        <v>2088</v>
      </c>
      <c r="E48" s="75">
        <v>22125</v>
      </c>
      <c r="F48" s="77">
        <v>120</v>
      </c>
      <c r="G48" s="76">
        <f>IF(OR(AND(E48&gt;0,F48&gt;0,C47=2),AND(E48&gt;0,F48&gt;0,C47=4)),E48/F48,0)</f>
        <v>0</v>
      </c>
      <c r="H48" s="72">
        <f>IF(OR(D47=0,D48=0,F48=0,G49=0,C49=3), 0,(MIN(F48,G49,H47/(D48-D47)*D47*((D47+D48)/D48))))</f>
        <v>68</v>
      </c>
      <c r="I48" s="72">
        <f>IF(AND(H48&gt;0,G48&gt;0),FLOOR(H48*G48,1),0)</f>
        <v>0</v>
      </c>
      <c r="J48" s="73">
        <f>IF(OR(AND(I48&gt;0,C47=4),AND(I48&gt;0,C47=2),AND(I48&gt;0,C47=5)),FLOOR(I48*0.338,1),(IF(C47=3,0,0)))</f>
        <v>0</v>
      </c>
      <c r="K48" s="324"/>
      <c r="L48" s="324"/>
      <c r="M48" s="192" t="str">
        <f>IF(AND(H47+F48&lt;=D49),"OK","chyba vyplnění")</f>
        <v>OK</v>
      </c>
      <c r="N48" s="389"/>
      <c r="O48" s="390"/>
    </row>
    <row r="49" spans="1:15" ht="18" customHeight="1" thickBot="1" x14ac:dyDescent="0.25">
      <c r="A49" s="333"/>
      <c r="B49" s="334"/>
      <c r="C49" s="130">
        <v>2</v>
      </c>
      <c r="D49" s="156">
        <v>1008</v>
      </c>
      <c r="E49" s="132">
        <f>SUM(E47:E48)</f>
        <v>127770</v>
      </c>
      <c r="F49" s="133">
        <f>SUM(F47:F48)</f>
        <v>920</v>
      </c>
      <c r="G49" s="134">
        <f>FLOOR(IF(OR(AND(D48&gt;0,C49=2),AND(D48&gt;0,C49=4),AND(C49=3,F47=H47,D48&gt;0)),(F47+F48)/D48*D47,0),4)</f>
        <v>68</v>
      </c>
      <c r="H49" s="158">
        <v>50000</v>
      </c>
      <c r="I49" s="159">
        <f>SUM(I47:I48)</f>
        <v>167265</v>
      </c>
      <c r="J49" s="135">
        <f>SUM(J47:J48)</f>
        <v>0</v>
      </c>
      <c r="K49" s="332"/>
      <c r="L49" s="332"/>
      <c r="M49" s="194">
        <f>H47+F48</f>
        <v>1008</v>
      </c>
      <c r="N49" s="391"/>
      <c r="O49" s="392"/>
    </row>
    <row r="50" spans="1:15" ht="18" customHeight="1" x14ac:dyDescent="0.2">
      <c r="A50" s="317">
        <v>13</v>
      </c>
      <c r="B50" s="320" t="s">
        <v>134</v>
      </c>
      <c r="C50" s="124">
        <v>4</v>
      </c>
      <c r="D50" s="74">
        <v>0</v>
      </c>
      <c r="E50" s="75">
        <v>94318</v>
      </c>
      <c r="F50" s="75">
        <v>164</v>
      </c>
      <c r="G50" s="127">
        <f>IF(AND(E50&gt;0,F50&gt;0),E50/F50,"")</f>
        <v>575.10975609756099</v>
      </c>
      <c r="H50" s="126">
        <v>164</v>
      </c>
      <c r="I50" s="128">
        <f>IF(AND(H50&gt;0,G50&gt;0,E50&gt;0),FLOOR(H50*G50+H52,1),0)</f>
        <v>94318</v>
      </c>
      <c r="J50" s="129">
        <f>IF(OR(AND(I50&gt;0,C50=4),AND(I50&gt;0,C50=2),AND(I50&gt;0,C50=5)),FLOOR(I50*0.338,1),(IF(C50=3,0,0)))</f>
        <v>31879</v>
      </c>
      <c r="K50" s="322" t="s">
        <v>114</v>
      </c>
      <c r="L50" s="323"/>
      <c r="M50" s="191" t="str">
        <f>IF(AND(D52&gt;=F50,F50&gt;=H50),"OK","chyba vyplnění")</f>
        <v>chyba vyplnění</v>
      </c>
      <c r="N50" s="393" t="s">
        <v>177</v>
      </c>
      <c r="O50" s="388"/>
    </row>
    <row r="51" spans="1:15" ht="18" customHeight="1" x14ac:dyDescent="0.2">
      <c r="A51" s="318"/>
      <c r="B51" s="321"/>
      <c r="C51" s="78"/>
      <c r="D51" s="74">
        <v>0</v>
      </c>
      <c r="E51" s="75">
        <v>5777</v>
      </c>
      <c r="F51" s="77">
        <v>10</v>
      </c>
      <c r="G51" s="76">
        <f>IF(OR(AND(E51&gt;0,F51&gt;0,C50=2),AND(E51&gt;0,F51&gt;0,C50=4)),E51/F51,0)</f>
        <v>577.70000000000005</v>
      </c>
      <c r="H51" s="72">
        <f>IF(OR(D50=0,D51=0,F51=0,G52=0,C52=3), 0,(MIN(F51,G52,H50/(D51-D50)*D50*((D50+D51)/D51))))</f>
        <v>0</v>
      </c>
      <c r="I51" s="72">
        <f>IF(AND(H51&gt;0,G51&gt;0),FLOOR(H51*G51,1),0)</f>
        <v>0</v>
      </c>
      <c r="J51" s="73">
        <f>IF(OR(AND(I51&gt;0,C50=4),AND(I51&gt;0,C50=2),AND(I51&gt;0,C50=5)),FLOOR(I51*0.338,1),(IF(C50=3,0,0)))</f>
        <v>0</v>
      </c>
      <c r="K51" s="324"/>
      <c r="L51" s="324"/>
      <c r="M51" s="192" t="str">
        <f>IF(AND(H50+F51&lt;=D52),"OK","chyba vyplnění")</f>
        <v>chyba vyplnění</v>
      </c>
      <c r="N51" s="389"/>
      <c r="O51" s="390"/>
    </row>
    <row r="52" spans="1:15" ht="18" customHeight="1" thickBot="1" x14ac:dyDescent="0.25">
      <c r="A52" s="333"/>
      <c r="B52" s="334"/>
      <c r="C52" s="130">
        <v>2</v>
      </c>
      <c r="D52" s="200">
        <v>0</v>
      </c>
      <c r="E52" s="132">
        <f>SUM(E50:E51)</f>
        <v>100095</v>
      </c>
      <c r="F52" s="133">
        <f>SUM(F50:F51)</f>
        <v>174</v>
      </c>
      <c r="G52" s="134">
        <f>FLOOR(IF(OR(AND(D51&gt;0,C52=2),AND(D51&gt;0,C52=4),AND(C52=3,F50=H50,D51&gt;0)),(F50+F51)/D51*D50,0),4)</f>
        <v>0</v>
      </c>
      <c r="H52" s="158">
        <v>0</v>
      </c>
      <c r="I52" s="159">
        <f>SUM(I50:I51)</f>
        <v>94318</v>
      </c>
      <c r="J52" s="135">
        <f>SUM(J50:J51)</f>
        <v>31879</v>
      </c>
      <c r="K52" s="332"/>
      <c r="L52" s="332"/>
      <c r="M52" s="194">
        <f>H50+F51</f>
        <v>174</v>
      </c>
      <c r="N52" s="391"/>
      <c r="O52" s="392"/>
    </row>
    <row r="53" spans="1:15" ht="18" customHeight="1" x14ac:dyDescent="0.2">
      <c r="A53" s="317">
        <v>14</v>
      </c>
      <c r="B53" s="320" t="s">
        <v>182</v>
      </c>
      <c r="C53" s="124">
        <v>2</v>
      </c>
      <c r="D53" s="182">
        <v>0</v>
      </c>
      <c r="E53" s="120">
        <v>105645</v>
      </c>
      <c r="F53" s="120">
        <v>888</v>
      </c>
      <c r="G53" s="127">
        <f>IF(AND(E53&gt;0,F53&gt;0),E53/F53,"")</f>
        <v>118.9695945945946</v>
      </c>
      <c r="H53" s="183">
        <v>438</v>
      </c>
      <c r="I53" s="128">
        <f>IF(AND(H53&gt;0,G53&gt;0,E53&gt;0),FLOOR(H53*G53+H55,1),0)</f>
        <v>52108</v>
      </c>
      <c r="J53" s="129">
        <f>IF(OR(AND(I53&gt;0,C53=4),AND(I53&gt;0,C53=2),AND(I53&gt;0,C53=5)),FLOOR(I53*0.338,1),(IF(C53=3,0,0)))</f>
        <v>17612</v>
      </c>
      <c r="K53" s="351" t="s">
        <v>114</v>
      </c>
      <c r="L53" s="352"/>
      <c r="M53" s="191" t="str">
        <f>IF(AND(D55&gt;=F53,F53&gt;=H53),"OK","chyba vyplnění")</f>
        <v>OK</v>
      </c>
      <c r="N53" s="394" t="s">
        <v>199</v>
      </c>
      <c r="O53" s="395"/>
    </row>
    <row r="54" spans="1:15" ht="18" customHeight="1" x14ac:dyDescent="0.2">
      <c r="A54" s="318"/>
      <c r="B54" s="321"/>
      <c r="C54" s="78"/>
      <c r="D54" s="178">
        <v>0</v>
      </c>
      <c r="E54" s="75">
        <v>22125</v>
      </c>
      <c r="F54" s="77">
        <v>0</v>
      </c>
      <c r="G54" s="76">
        <f>IF(OR(AND(E54&gt;0,F54&gt;0,C53=2),AND(E54&gt;0,F54&gt;0,C53=4)),E54/F54,0)</f>
        <v>0</v>
      </c>
      <c r="H54" s="72">
        <f>IF(OR(D53=0,D54=0,F54=0,G55=0,C55=3), 0,(MIN(F54,G55,H53/(D54-D53)*D53*((D53+D54)/D54))))</f>
        <v>0</v>
      </c>
      <c r="I54" s="72">
        <f>IF(AND(H54&gt;0,G54&gt;0),FLOOR(H54*G54,1),0)</f>
        <v>0</v>
      </c>
      <c r="J54" s="73">
        <f>IF(OR(AND(I54&gt;0,C53=4),AND(I54&gt;0,C53=2),AND(I54&gt;0,C53=5)),FLOOR(I54*0.338,1),(IF(C53=3,0,0)))</f>
        <v>0</v>
      </c>
      <c r="K54" s="353"/>
      <c r="L54" s="353"/>
      <c r="M54" s="192" t="str">
        <f>IF(AND(H53+F54&lt;=D55),"OK","chyba vyplnění")</f>
        <v>OK</v>
      </c>
      <c r="N54" s="396"/>
      <c r="O54" s="397"/>
    </row>
    <row r="55" spans="1:15" ht="18" customHeight="1" thickBot="1" x14ac:dyDescent="0.25">
      <c r="A55" s="333"/>
      <c r="B55" s="334"/>
      <c r="C55" s="130">
        <v>3</v>
      </c>
      <c r="D55" s="190">
        <v>1008</v>
      </c>
      <c r="E55" s="132">
        <f>SUM(E53:E54)</f>
        <v>127770</v>
      </c>
      <c r="F55" s="133">
        <f>SUM(F53:F54)</f>
        <v>888</v>
      </c>
      <c r="G55" s="134">
        <f>FLOOR(IF(OR(AND(D54&gt;0,C55=2),AND(D54&gt;0,C55=4),AND(C55=3,F53=H53,D54&gt;0)),(F53+F54)/D54*D53,0),4)</f>
        <v>0</v>
      </c>
      <c r="H55" s="208">
        <v>0</v>
      </c>
      <c r="I55" s="159">
        <f>SUM(I53:I54)</f>
        <v>52108</v>
      </c>
      <c r="J55" s="135">
        <f>SUM(J53:J54)</f>
        <v>17612</v>
      </c>
      <c r="K55" s="354"/>
      <c r="L55" s="354"/>
      <c r="M55" s="194">
        <f>H53+F54</f>
        <v>438</v>
      </c>
      <c r="N55" s="398"/>
      <c r="O55" s="399"/>
    </row>
    <row r="56" spans="1:15" ht="18" customHeight="1" x14ac:dyDescent="0.2">
      <c r="A56" s="317">
        <v>15</v>
      </c>
      <c r="B56" s="320"/>
      <c r="C56" s="124">
        <v>1</v>
      </c>
      <c r="D56" s="125"/>
      <c r="E56" s="126"/>
      <c r="F56" s="126"/>
      <c r="G56" s="127" t="str">
        <f>IF(AND(E56&gt;0,F56&gt;0),E56/F56,"")</f>
        <v/>
      </c>
      <c r="H56" s="126"/>
      <c r="I56" s="128">
        <f>IF(AND(H56&gt;0,G56&gt;0,E56&gt;0),FLOOR(H56*G56+H58,1),0)</f>
        <v>0</v>
      </c>
      <c r="J56" s="129">
        <f>IF(OR(AND(I56&gt;0,C56=4),AND(I56&gt;0,C56=2),AND(I56&gt;0,C56=5)),FLOOR(I56*0.338,1),(IF(C56=3,0,0)))</f>
        <v>0</v>
      </c>
      <c r="K56" s="352"/>
      <c r="L56" s="352"/>
      <c r="M56" s="191" t="str">
        <f>IF(AND(D58&gt;=F56,F56&gt;=H56),"OK","chyba vyplnění")</f>
        <v>OK</v>
      </c>
      <c r="N56" s="381"/>
      <c r="O56" s="382"/>
    </row>
    <row r="57" spans="1:15" ht="18" customHeight="1" x14ac:dyDescent="0.2">
      <c r="A57" s="318"/>
      <c r="B57" s="321"/>
      <c r="C57" s="78"/>
      <c r="D57" s="74"/>
      <c r="E57" s="75"/>
      <c r="F57" s="75"/>
      <c r="G57" s="76">
        <f>IF(OR(AND(E57&gt;0,F57&gt;0,C56=2),AND(E57&gt;0,F57&gt;0,C56=4)),E57/F57,0)</f>
        <v>0</v>
      </c>
      <c r="H57" s="72">
        <f>IF(OR(D56=0,D57=0,F57=0,G58=0,C58=3), 0,(MIN(F57,G58,H56/(D57-D56)*D56*((D56+D57)/D57))))</f>
        <v>0</v>
      </c>
      <c r="I57" s="72">
        <f>IF(AND(H57&gt;0,G57&gt;0),FLOOR(H57*G57,1),0)</f>
        <v>0</v>
      </c>
      <c r="J57" s="73">
        <f>IF(OR(AND(I57&gt;0,C56=4),AND(I57&gt;0,C56=2),AND(I57&gt;0,C56=5)),FLOOR(I57*0.338,1),(IF(C56=3,0,0)))</f>
        <v>0</v>
      </c>
      <c r="K57" s="353"/>
      <c r="L57" s="353"/>
      <c r="M57" s="192" t="str">
        <f>IF(AND(H56+F57&lt;=D58),"OK","chyba vyplnění")</f>
        <v>OK</v>
      </c>
      <c r="N57" s="383"/>
      <c r="O57" s="384"/>
    </row>
    <row r="58" spans="1:15" ht="18" customHeight="1" thickBot="1" x14ac:dyDescent="0.25">
      <c r="A58" s="333"/>
      <c r="B58" s="334"/>
      <c r="C58" s="130"/>
      <c r="D58" s="131"/>
      <c r="E58" s="132">
        <f>SUM(E56:E57)</f>
        <v>0</v>
      </c>
      <c r="F58" s="133">
        <f>SUM(F56:F57)</f>
        <v>0</v>
      </c>
      <c r="G58" s="134">
        <f>FLOOR(IF(OR(AND(D57&gt;0,C58=2),AND(D57&gt;0,C58=4),AND(C58=3,F56=H56,D57&gt;0)),(F56+F57)/D57*D56,0),4)</f>
        <v>0</v>
      </c>
      <c r="H58" s="158"/>
      <c r="I58" s="159">
        <f>SUM(I56:I57)</f>
        <v>0</v>
      </c>
      <c r="J58" s="135">
        <f>SUM(J56:J57)</f>
        <v>0</v>
      </c>
      <c r="K58" s="354"/>
      <c r="L58" s="354"/>
      <c r="M58" s="194">
        <f>H56+F57</f>
        <v>0</v>
      </c>
      <c r="N58" s="385"/>
      <c r="O58" s="386"/>
    </row>
    <row r="59" spans="1:15" ht="18" customHeight="1" x14ac:dyDescent="0.2">
      <c r="A59" s="317">
        <v>16</v>
      </c>
      <c r="B59" s="320"/>
      <c r="C59" s="124">
        <v>1</v>
      </c>
      <c r="D59" s="125"/>
      <c r="E59" s="126"/>
      <c r="F59" s="126"/>
      <c r="G59" s="127" t="str">
        <f>IF(AND(E59&gt;0,F59&gt;0),E59/F59,"")</f>
        <v/>
      </c>
      <c r="H59" s="126"/>
      <c r="I59" s="128">
        <f>IF(AND(H59&gt;0,G59&gt;0,E59&gt;0),FLOOR(H59*G59+H61,1),0)</f>
        <v>0</v>
      </c>
      <c r="J59" s="129">
        <f>IF(OR(AND(I59&gt;0,C59=4),AND(I59&gt;0,C59=2),AND(I59&gt;0,C59=5)),FLOOR(I59*0.338,1),(IF(C59=3,0,0)))</f>
        <v>0</v>
      </c>
      <c r="K59" s="352"/>
      <c r="L59" s="352"/>
      <c r="M59" s="191" t="str">
        <f>IF(AND(D61&gt;=F59,F59&gt;=H59),"OK","chyba vyplnění")</f>
        <v>OK</v>
      </c>
      <c r="N59" s="381"/>
      <c r="O59" s="382"/>
    </row>
    <row r="60" spans="1:15" ht="18" customHeight="1" x14ac:dyDescent="0.2">
      <c r="A60" s="318"/>
      <c r="B60" s="321"/>
      <c r="C60" s="78"/>
      <c r="D60" s="74"/>
      <c r="E60" s="75"/>
      <c r="F60" s="75"/>
      <c r="G60" s="76">
        <f>IF(OR(AND(E60&gt;0,F60&gt;0,C59=2),AND(E60&gt;0,F60&gt;0,C59=4)),E60/F60,0)</f>
        <v>0</v>
      </c>
      <c r="H60" s="72">
        <f>IF(OR(D59=0,D60=0,F60=0,G61=0,C61=3), 0,(MIN(F60,G61,H59/(D60-D59)*D59*((D59+D60)/D60))))</f>
        <v>0</v>
      </c>
      <c r="I60" s="72">
        <f>IF(AND(H60&gt;0,G60&gt;0),FLOOR(H60*G60,1),0)</f>
        <v>0</v>
      </c>
      <c r="J60" s="73">
        <f>IF(OR(AND(I60&gt;0,C59=4),AND(I60&gt;0,C59=2),AND(I60&gt;0,C59=5)),FLOOR(I60*0.338,1),(IF(C59=3,0,0)))</f>
        <v>0</v>
      </c>
      <c r="K60" s="353"/>
      <c r="L60" s="353"/>
      <c r="M60" s="192" t="str">
        <f>IF(AND(H59+F60&lt;=D61),"OK","chyba vyplnění")</f>
        <v>OK</v>
      </c>
      <c r="N60" s="383"/>
      <c r="O60" s="384"/>
    </row>
    <row r="61" spans="1:15" ht="18" customHeight="1" thickBot="1" x14ac:dyDescent="0.25">
      <c r="A61" s="333"/>
      <c r="B61" s="334"/>
      <c r="C61" s="130"/>
      <c r="D61" s="131"/>
      <c r="E61" s="132">
        <f>SUM(E59:E60)</f>
        <v>0</v>
      </c>
      <c r="F61" s="133">
        <f>SUM(F59:F60)</f>
        <v>0</v>
      </c>
      <c r="G61" s="134">
        <f>FLOOR(IF(OR(AND(D60&gt;0,C61=2),AND(D60&gt;0,C61=4),AND(C61=3,F59=H59,D60&gt;0)),(F59+F60)/D60*D59,0),4)</f>
        <v>0</v>
      </c>
      <c r="H61" s="158"/>
      <c r="I61" s="159">
        <f>SUM(I59:I60)</f>
        <v>0</v>
      </c>
      <c r="J61" s="135">
        <f>SUM(J59:J60)</f>
        <v>0</v>
      </c>
      <c r="K61" s="354"/>
      <c r="L61" s="354"/>
      <c r="M61" s="194">
        <f>H59+F60</f>
        <v>0</v>
      </c>
      <c r="N61" s="385"/>
      <c r="O61" s="386"/>
    </row>
    <row r="62" spans="1:15" ht="18" customHeight="1" x14ac:dyDescent="0.2">
      <c r="A62" s="317">
        <v>17</v>
      </c>
      <c r="B62" s="320"/>
      <c r="C62" s="124">
        <v>1</v>
      </c>
      <c r="D62" s="125"/>
      <c r="E62" s="126"/>
      <c r="F62" s="126"/>
      <c r="G62" s="127" t="str">
        <f>IF(AND(E62&gt;0,F62&gt;0),E62/F62,"")</f>
        <v/>
      </c>
      <c r="H62" s="126"/>
      <c r="I62" s="128">
        <f>IF(AND(H62&gt;0,G62&gt;0,E62&gt;0),FLOOR(H62*G62+H64,1),0)</f>
        <v>0</v>
      </c>
      <c r="J62" s="129">
        <f>IF(OR(AND(I62&gt;0,C62=4),AND(I62&gt;0,C62=2),AND(I62&gt;0,C62=5)),FLOOR(I62*0.338,1),(IF(C62=3,0,0)))</f>
        <v>0</v>
      </c>
      <c r="K62" s="352"/>
      <c r="L62" s="352"/>
      <c r="M62" s="191" t="str">
        <f>IF(AND(D64&gt;=F62,F62&gt;=H62),"OK","chyba vyplnění")</f>
        <v>OK</v>
      </c>
      <c r="N62" s="381"/>
      <c r="O62" s="382"/>
    </row>
    <row r="63" spans="1:15" ht="18" customHeight="1" x14ac:dyDescent="0.2">
      <c r="A63" s="318"/>
      <c r="B63" s="321"/>
      <c r="C63" s="78"/>
      <c r="D63" s="74"/>
      <c r="E63" s="75"/>
      <c r="F63" s="75"/>
      <c r="G63" s="76">
        <f>IF(OR(AND(E63&gt;0,F63&gt;0,C62=2),AND(E63&gt;0,F63&gt;0,C62=4)),E63/F63,0)</f>
        <v>0</v>
      </c>
      <c r="H63" s="72">
        <f>IF(OR(D62=0,D63=0,F63=0,G64=0,C64=3), 0,(MIN(F63,G64,H62/(D63-D62)*D62*((D62+D63)/D63))))</f>
        <v>0</v>
      </c>
      <c r="I63" s="72">
        <f>IF(AND(H63&gt;0,G63&gt;0),FLOOR(H63*G63,1),0)</f>
        <v>0</v>
      </c>
      <c r="J63" s="73">
        <f>IF(OR(AND(I63&gt;0,C62=4),AND(I63&gt;0,C62=2),AND(I63&gt;0,C62=5)),FLOOR(I63*0.338,1),(IF(C62=3,0,0)))</f>
        <v>0</v>
      </c>
      <c r="K63" s="353"/>
      <c r="L63" s="353"/>
      <c r="M63" s="192" t="str">
        <f>IF(AND(H62+F63&lt;=D64),"OK","chyba vyplnění")</f>
        <v>OK</v>
      </c>
      <c r="N63" s="383"/>
      <c r="O63" s="384"/>
    </row>
    <row r="64" spans="1:15" ht="18" customHeight="1" thickBot="1" x14ac:dyDescent="0.25">
      <c r="A64" s="333"/>
      <c r="B64" s="334"/>
      <c r="C64" s="130"/>
      <c r="D64" s="131"/>
      <c r="E64" s="132">
        <f>SUM(E62:E63)</f>
        <v>0</v>
      </c>
      <c r="F64" s="133">
        <f>SUM(F62:F63)</f>
        <v>0</v>
      </c>
      <c r="G64" s="134">
        <f>FLOOR(IF(OR(AND(D63&gt;0,C64=2),AND(D63&gt;0,C64=4),AND(C64=3,F62=H62,D63&gt;0)),(F62+F63)/D63*D62,0),4)</f>
        <v>0</v>
      </c>
      <c r="H64" s="158"/>
      <c r="I64" s="159">
        <f>SUM(I62:I63)</f>
        <v>0</v>
      </c>
      <c r="J64" s="135">
        <f>SUM(J62:J63)</f>
        <v>0</v>
      </c>
      <c r="K64" s="354"/>
      <c r="L64" s="354"/>
      <c r="M64" s="194">
        <f>H62+F63</f>
        <v>0</v>
      </c>
      <c r="N64" s="385"/>
      <c r="O64" s="386"/>
    </row>
    <row r="65" spans="1:15" ht="18" customHeight="1" x14ac:dyDescent="0.2">
      <c r="A65" s="317">
        <v>18</v>
      </c>
      <c r="B65" s="320"/>
      <c r="C65" s="124">
        <v>1</v>
      </c>
      <c r="D65" s="125"/>
      <c r="E65" s="126"/>
      <c r="F65" s="126"/>
      <c r="G65" s="127" t="str">
        <f>IF(AND(E65&gt;0,F65&gt;0),E65/F65,"")</f>
        <v/>
      </c>
      <c r="H65" s="126"/>
      <c r="I65" s="128">
        <f>IF(AND(H65&gt;0,G65&gt;0,E65&gt;0),FLOOR(H65*G65+H67,1),0)</f>
        <v>0</v>
      </c>
      <c r="J65" s="129">
        <f>IF(OR(AND(I65&gt;0,C65=4),AND(I65&gt;0,C65=2),AND(I65&gt;0,C65=5)),FLOOR(I65*0.338,1),(IF(C65=3,0,0)))</f>
        <v>0</v>
      </c>
      <c r="K65" s="352"/>
      <c r="L65" s="352"/>
      <c r="M65" s="191" t="str">
        <f>IF(AND(D67&gt;=F65,F65&gt;=H65),"OK","chyba vyplnění")</f>
        <v>OK</v>
      </c>
      <c r="N65" s="381"/>
      <c r="O65" s="382"/>
    </row>
    <row r="66" spans="1:15" ht="18" customHeight="1" x14ac:dyDescent="0.2">
      <c r="A66" s="318"/>
      <c r="B66" s="321"/>
      <c r="C66" s="78"/>
      <c r="D66" s="74"/>
      <c r="E66" s="75"/>
      <c r="F66" s="75"/>
      <c r="G66" s="76">
        <f>IF(OR(AND(E66&gt;0,F66&gt;0,C65=2),AND(E66&gt;0,F66&gt;0,C65=4)),E66/F66,0)</f>
        <v>0</v>
      </c>
      <c r="H66" s="72">
        <f>IF(OR(D65=0,D66=0,F66=0,G67=0,C67=3), 0,(MIN(F66,G67,H65/(D66-D65)*D65*((D65+D66)/D66))))</f>
        <v>0</v>
      </c>
      <c r="I66" s="72">
        <f>IF(AND(H66&gt;0,G66&gt;0),FLOOR(H66*G66,1),0)</f>
        <v>0</v>
      </c>
      <c r="J66" s="73">
        <f>IF(OR(AND(I66&gt;0,C65=4),AND(I66&gt;0,C65=2),AND(I66&gt;0,C65=5)),FLOOR(I66*0.338,1),(IF(C65=3,0,0)))</f>
        <v>0</v>
      </c>
      <c r="K66" s="353"/>
      <c r="L66" s="353"/>
      <c r="M66" s="192" t="str">
        <f>IF(AND(H65+F66&lt;=D67),"OK","chyba vyplnění")</f>
        <v>OK</v>
      </c>
      <c r="N66" s="383"/>
      <c r="O66" s="384"/>
    </row>
    <row r="67" spans="1:15" ht="18" customHeight="1" thickBot="1" x14ac:dyDescent="0.25">
      <c r="A67" s="333"/>
      <c r="B67" s="334"/>
      <c r="C67" s="130"/>
      <c r="D67" s="131"/>
      <c r="E67" s="132">
        <f>SUM(E65:E66)</f>
        <v>0</v>
      </c>
      <c r="F67" s="133">
        <f>SUM(F65:F66)</f>
        <v>0</v>
      </c>
      <c r="G67" s="134">
        <f>FLOOR(IF(OR(AND(D66&gt;0,C67=2),AND(D66&gt;0,C67=4),AND(C67=3,F65=H65,D66&gt;0)),(F65+F66)/D66*D65,0),4)</f>
        <v>0</v>
      </c>
      <c r="H67" s="158"/>
      <c r="I67" s="159">
        <f>SUM(I65:I66)</f>
        <v>0</v>
      </c>
      <c r="J67" s="135">
        <f>SUM(J65:J66)</f>
        <v>0</v>
      </c>
      <c r="K67" s="354"/>
      <c r="L67" s="354"/>
      <c r="M67" s="194">
        <f>H65+F66</f>
        <v>0</v>
      </c>
      <c r="N67" s="385"/>
      <c r="O67" s="386"/>
    </row>
    <row r="68" spans="1:15" ht="18" customHeight="1" x14ac:dyDescent="0.2">
      <c r="A68" s="317">
        <v>19</v>
      </c>
      <c r="B68" s="320"/>
      <c r="C68" s="124">
        <v>1</v>
      </c>
      <c r="D68" s="125"/>
      <c r="E68" s="126"/>
      <c r="F68" s="126"/>
      <c r="G68" s="127" t="str">
        <f>IF(AND(E68&gt;0,F68&gt;0),E68/F68,"")</f>
        <v/>
      </c>
      <c r="H68" s="126"/>
      <c r="I68" s="128">
        <f>IF(AND(H68&gt;0,G68&gt;0,E68&gt;0),FLOOR(H68*G68+H70,1),0)</f>
        <v>0</v>
      </c>
      <c r="J68" s="129">
        <f>IF(OR(AND(I68&gt;0,C68=4),AND(I68&gt;0,C68=2),AND(I68&gt;0,C68=5)),FLOOR(I68*0.338,1),(IF(C68=3,0,0)))</f>
        <v>0</v>
      </c>
      <c r="K68" s="352"/>
      <c r="L68" s="352"/>
      <c r="M68" s="191" t="str">
        <f>IF(AND(D70&gt;=F68,F68&gt;=H68),"OK","chyba vyplnění")</f>
        <v>OK</v>
      </c>
      <c r="N68" s="381"/>
      <c r="O68" s="382"/>
    </row>
    <row r="69" spans="1:15" ht="18" customHeight="1" x14ac:dyDescent="0.2">
      <c r="A69" s="318"/>
      <c r="B69" s="321"/>
      <c r="C69" s="78"/>
      <c r="D69" s="74"/>
      <c r="E69" s="75"/>
      <c r="F69" s="75"/>
      <c r="G69" s="76">
        <f>IF(OR(AND(E69&gt;0,F69&gt;0,C68=2),AND(E69&gt;0,F69&gt;0,C68=4)),E69/F69,0)</f>
        <v>0</v>
      </c>
      <c r="H69" s="72">
        <f>IF(OR(D68=0,D69=0,F69=0,G70=0,C70=3), 0,(MIN(F69,G70,H68/(D69-D68)*D68*((D68+D69)/D69))))</f>
        <v>0</v>
      </c>
      <c r="I69" s="72">
        <f>IF(AND(H69&gt;0,G69&gt;0),FLOOR(H69*G69,1),0)</f>
        <v>0</v>
      </c>
      <c r="J69" s="73">
        <f>IF(OR(AND(I69&gt;0,C68=4),AND(I69&gt;0,C68=2),AND(I69&gt;0,C68=5)),FLOOR(I69*0.338,1),(IF(C68=3,0,0)))</f>
        <v>0</v>
      </c>
      <c r="K69" s="353"/>
      <c r="L69" s="353"/>
      <c r="M69" s="192" t="str">
        <f>IF(AND(H68+F69&lt;=D70),"OK","chyba vyplnění")</f>
        <v>OK</v>
      </c>
      <c r="N69" s="383"/>
      <c r="O69" s="384"/>
    </row>
    <row r="70" spans="1:15" ht="18" customHeight="1" thickBot="1" x14ac:dyDescent="0.25">
      <c r="A70" s="333"/>
      <c r="B70" s="334"/>
      <c r="C70" s="130"/>
      <c r="D70" s="131"/>
      <c r="E70" s="132">
        <f>SUM(E68:E69)</f>
        <v>0</v>
      </c>
      <c r="F70" s="133">
        <f>SUM(F68:F69)</f>
        <v>0</v>
      </c>
      <c r="G70" s="134">
        <f>FLOOR(IF(OR(AND(D69&gt;0,C70=2),AND(D69&gt;0,C70=4),AND(C70=3,F68=H68,D69&gt;0)),(F68+F69)/D69*D68,0),4)</f>
        <v>0</v>
      </c>
      <c r="H70" s="158"/>
      <c r="I70" s="159">
        <f>SUM(I68:I69)</f>
        <v>0</v>
      </c>
      <c r="J70" s="135">
        <f>SUM(J68:J69)</f>
        <v>0</v>
      </c>
      <c r="K70" s="354"/>
      <c r="L70" s="354"/>
      <c r="M70" s="194">
        <f>H68+F69</f>
        <v>0</v>
      </c>
      <c r="N70" s="385"/>
      <c r="O70" s="386"/>
    </row>
    <row r="71" spans="1:15" ht="18" customHeight="1" x14ac:dyDescent="0.2">
      <c r="A71" s="317">
        <v>20</v>
      </c>
      <c r="B71" s="320"/>
      <c r="C71" s="124">
        <v>1</v>
      </c>
      <c r="D71" s="125"/>
      <c r="E71" s="126"/>
      <c r="F71" s="126"/>
      <c r="G71" s="127" t="str">
        <f>IF(AND(E71&gt;0,F71&gt;0),E71/F71,"")</f>
        <v/>
      </c>
      <c r="H71" s="126"/>
      <c r="I71" s="128">
        <f>IF(AND(H71&gt;0,G71&gt;0,E71&gt;0),FLOOR(H71*G71+H73,1),0)</f>
        <v>0</v>
      </c>
      <c r="J71" s="129">
        <f>IF(OR(AND(I71&gt;0,C71=4),AND(I71&gt;0,C71=2),AND(I71&gt;0,C71=5)),FLOOR(I71*0.338,1),(IF(C71=3,0,0)))</f>
        <v>0</v>
      </c>
      <c r="K71" s="352"/>
      <c r="L71" s="352"/>
      <c r="M71" s="143" t="str">
        <f>IF(AND(D73&gt;=F71,F71&gt;=H71),"OK","chyba vyplnění")</f>
        <v>OK</v>
      </c>
    </row>
    <row r="72" spans="1:15" ht="18" customHeight="1" x14ac:dyDescent="0.2">
      <c r="A72" s="318"/>
      <c r="B72" s="321"/>
      <c r="C72" s="78"/>
      <c r="D72" s="74"/>
      <c r="E72" s="75"/>
      <c r="F72" s="75"/>
      <c r="G72" s="76">
        <f>IF(OR(AND(E72&gt;0,F72&gt;0,C71=2),AND(E72&gt;0,F72&gt;0,C71=4)),E72/F72,0)</f>
        <v>0</v>
      </c>
      <c r="H72" s="72">
        <f>IF(OR(D71=0,D72=0,F72=0,G73=0,C73=3), 0,(MIN(F72,G73,H71/(D72-D71)*D71*((D71+D72)/D72))))</f>
        <v>0</v>
      </c>
      <c r="I72" s="72">
        <f>IF(AND(H72&gt;0,G72&gt;0),FLOOR(H72*G72,1),0)</f>
        <v>0</v>
      </c>
      <c r="J72" s="73">
        <f>IF(OR(AND(I72&gt;0,C71=4),AND(I72&gt;0,C71=2),AND(I72&gt;0,C71=5)),FLOOR(I72*0.338,1),(IF(C71=3,0,0)))</f>
        <v>0</v>
      </c>
      <c r="K72" s="353"/>
      <c r="L72" s="353"/>
      <c r="M72" s="144" t="str">
        <f>IF(AND(H71+F72&lt;=D73),"OK","chyba vyplnění")</f>
        <v>OK</v>
      </c>
    </row>
    <row r="73" spans="1:15" ht="18" customHeight="1" thickBot="1" x14ac:dyDescent="0.25">
      <c r="A73" s="333"/>
      <c r="B73" s="334"/>
      <c r="C73" s="130"/>
      <c r="D73" s="131"/>
      <c r="E73" s="132">
        <f>SUM(E71:E72)</f>
        <v>0</v>
      </c>
      <c r="F73" s="133">
        <f>SUM(F71:F72)</f>
        <v>0</v>
      </c>
      <c r="G73" s="134">
        <f>FLOOR(IF(OR(AND(D72&gt;0,C73=2),AND(D72&gt;0,C73=4),AND(C73=3,F71=H71,D72&gt;0)),(F71+F72)/D72*D71,0),4)</f>
        <v>0</v>
      </c>
      <c r="H73" s="158"/>
      <c r="I73" s="159">
        <f>SUM(I71:I72)</f>
        <v>0</v>
      </c>
      <c r="J73" s="135">
        <f>SUM(J71:J72)</f>
        <v>0</v>
      </c>
      <c r="K73" s="354"/>
      <c r="L73" s="354"/>
      <c r="M73" s="145">
        <f>H71+F72</f>
        <v>0</v>
      </c>
    </row>
    <row r="74" spans="1:15" ht="18" customHeight="1" x14ac:dyDescent="0.2">
      <c r="A74" s="317">
        <v>21</v>
      </c>
      <c r="B74" s="320"/>
      <c r="C74" s="124">
        <v>1</v>
      </c>
      <c r="D74" s="125"/>
      <c r="E74" s="126"/>
      <c r="F74" s="126"/>
      <c r="G74" s="127" t="str">
        <f>IF(AND(E74&gt;0,F74&gt;0),E74/F74,"")</f>
        <v/>
      </c>
      <c r="H74" s="126"/>
      <c r="I74" s="128">
        <f>IF(AND(H74&gt;0,G74&gt;0,E74&gt;0),FLOOR(H74*G74+H76,1),0)</f>
        <v>0</v>
      </c>
      <c r="J74" s="129">
        <f>IF(OR(AND(I74&gt;0,C74=4),AND(I74&gt;0,C74=2),AND(I74&gt;0,C74=5)),FLOOR(I74*0.338,1),(IF(C74=3,0,0)))</f>
        <v>0</v>
      </c>
      <c r="K74" s="352"/>
      <c r="L74" s="352"/>
      <c r="M74" s="143" t="str">
        <f>IF(AND(D76&gt;=F74,F74&gt;=H74),"OK","chyba vyplnění")</f>
        <v>OK</v>
      </c>
    </row>
    <row r="75" spans="1:15" ht="18" customHeight="1" x14ac:dyDescent="0.2">
      <c r="A75" s="318"/>
      <c r="B75" s="321"/>
      <c r="C75" s="78"/>
      <c r="D75" s="74"/>
      <c r="E75" s="75"/>
      <c r="F75" s="75"/>
      <c r="G75" s="76">
        <f>IF(OR(AND(E75&gt;0,F75&gt;0,C74=2),AND(E75&gt;0,F75&gt;0,C74=4)),E75/F75,0)</f>
        <v>0</v>
      </c>
      <c r="H75" s="72">
        <f>IF(OR(D74=0,D75=0,F75=0,G76=0,C76=3), 0,(MIN(F75,G76,H74/(D75-D74)*D74*((D74+D75)/D75))))</f>
        <v>0</v>
      </c>
      <c r="I75" s="72">
        <f>IF(AND(H75&gt;0,G75&gt;0),FLOOR(H75*G75,1),0)</f>
        <v>0</v>
      </c>
      <c r="J75" s="73">
        <f>IF(OR(AND(I75&gt;0,C74=4),AND(I75&gt;0,C74=2),AND(I75&gt;0,C74=5)),FLOOR(I75*0.338,1),(IF(C74=3,0,0)))</f>
        <v>0</v>
      </c>
      <c r="K75" s="353"/>
      <c r="L75" s="353"/>
      <c r="M75" s="144" t="str">
        <f>IF(AND(H74+F75&lt;=D76),"OK","chyba vyplnění")</f>
        <v>OK</v>
      </c>
    </row>
    <row r="76" spans="1:15" ht="18" customHeight="1" thickBot="1" x14ac:dyDescent="0.25">
      <c r="A76" s="333"/>
      <c r="B76" s="334"/>
      <c r="C76" s="130"/>
      <c r="D76" s="131"/>
      <c r="E76" s="132">
        <f>SUM(E74:E75)</f>
        <v>0</v>
      </c>
      <c r="F76" s="133">
        <f>SUM(F74:F75)</f>
        <v>0</v>
      </c>
      <c r="G76" s="134">
        <f>FLOOR(IF(OR(AND(D75&gt;0,C76=2),AND(D75&gt;0,C76=4),AND(C76=3,F74=H74,D75&gt;0)),(F74+F75)/D75*D74,0),4)</f>
        <v>0</v>
      </c>
      <c r="H76" s="158"/>
      <c r="I76" s="159">
        <f>SUM(I74:I75)</f>
        <v>0</v>
      </c>
      <c r="J76" s="135">
        <f>SUM(J74:J75)</f>
        <v>0</v>
      </c>
      <c r="K76" s="354"/>
      <c r="L76" s="354"/>
      <c r="M76" s="145">
        <f>H74+F75</f>
        <v>0</v>
      </c>
    </row>
    <row r="77" spans="1:15" ht="18" customHeight="1" x14ac:dyDescent="0.2">
      <c r="A77" s="317">
        <v>22</v>
      </c>
      <c r="B77" s="320"/>
      <c r="C77" s="124">
        <v>1</v>
      </c>
      <c r="D77" s="125"/>
      <c r="E77" s="126"/>
      <c r="F77" s="126"/>
      <c r="G77" s="127" t="str">
        <f>IF(AND(E77&gt;0,F77&gt;0),E77/F77,"")</f>
        <v/>
      </c>
      <c r="H77" s="126"/>
      <c r="I77" s="128">
        <f>IF(AND(H77&gt;0,G77&gt;0,E77&gt;0),FLOOR(H77*G77+H79,1),0)</f>
        <v>0</v>
      </c>
      <c r="J77" s="129">
        <f>IF(OR(AND(I77&gt;0,C77=4),AND(I77&gt;0,C77=2),AND(I77&gt;0,C77=5)),FLOOR(I77*0.338,1),(IF(C77=3,0,0)))</f>
        <v>0</v>
      </c>
      <c r="K77" s="352"/>
      <c r="L77" s="352"/>
      <c r="M77" s="143" t="str">
        <f>IF(AND(D79&gt;=F77,F77&gt;=H77),"OK","chyba vyplnění")</f>
        <v>OK</v>
      </c>
    </row>
    <row r="78" spans="1:15" ht="18" customHeight="1" x14ac:dyDescent="0.2">
      <c r="A78" s="318"/>
      <c r="B78" s="321"/>
      <c r="C78" s="78"/>
      <c r="D78" s="74"/>
      <c r="E78" s="75"/>
      <c r="F78" s="75"/>
      <c r="G78" s="76">
        <f>IF(OR(AND(E78&gt;0,F78&gt;0,C77=2),AND(E78&gt;0,F78&gt;0,C77=4)),E78/F78,0)</f>
        <v>0</v>
      </c>
      <c r="H78" s="72">
        <f>IF(OR(D77=0,D78=0,F78=0,G79=0,C79=3), 0,(MIN(F78,G79,H77/(D78-D77)*D77*((D77+D78)/D78))))</f>
        <v>0</v>
      </c>
      <c r="I78" s="72">
        <f>IF(AND(H78&gt;0,G78&gt;0),FLOOR(H78*G78,1),0)</f>
        <v>0</v>
      </c>
      <c r="J78" s="73">
        <f>IF(OR(AND(I78&gt;0,C77=4),AND(I78&gt;0,C77=2),AND(I78&gt;0,C77=5)),FLOOR(I78*0.338,1),(IF(C77=3,0,0)))</f>
        <v>0</v>
      </c>
      <c r="K78" s="353"/>
      <c r="L78" s="353"/>
      <c r="M78" s="144" t="str">
        <f>IF(AND(H77+F78&lt;=D79),"OK","chyba vyplnění")</f>
        <v>OK</v>
      </c>
    </row>
    <row r="79" spans="1:15" ht="18" customHeight="1" thickBot="1" x14ac:dyDescent="0.25">
      <c r="A79" s="333"/>
      <c r="B79" s="334"/>
      <c r="C79" s="130"/>
      <c r="D79" s="131"/>
      <c r="E79" s="132">
        <f>SUM(E77:E78)</f>
        <v>0</v>
      </c>
      <c r="F79" s="133">
        <f>SUM(F77:F78)</f>
        <v>0</v>
      </c>
      <c r="G79" s="134">
        <f>FLOOR(IF(OR(AND(D78&gt;0,C79=2),AND(D78&gt;0,C79=4),AND(C79=3,F77=H77,D78&gt;0)),(F77+F78)/D78*D77,0),4)</f>
        <v>0</v>
      </c>
      <c r="H79" s="158"/>
      <c r="I79" s="159">
        <f>SUM(I77:I78)</f>
        <v>0</v>
      </c>
      <c r="J79" s="135">
        <f>SUM(J77:J78)</f>
        <v>0</v>
      </c>
      <c r="K79" s="354"/>
      <c r="L79" s="354"/>
      <c r="M79" s="145">
        <f>H77+F78</f>
        <v>0</v>
      </c>
    </row>
    <row r="80" spans="1:15" ht="18" customHeight="1" x14ac:dyDescent="0.2">
      <c r="A80" s="355">
        <v>23</v>
      </c>
      <c r="B80" s="321"/>
      <c r="C80" s="78">
        <v>1</v>
      </c>
      <c r="D80" s="119"/>
      <c r="E80" s="120"/>
      <c r="F80" s="120"/>
      <c r="G80" s="121" t="str">
        <f>IF(AND(E80&gt;0,F80&gt;0),E80/F80,"")</f>
        <v/>
      </c>
      <c r="H80" s="120"/>
      <c r="I80" s="122">
        <f>IF(AND(H80&gt;0,G80&gt;0,E80&gt;0),FLOOR(H80*G80+H82,1),0)</f>
        <v>0</v>
      </c>
      <c r="J80" s="123">
        <f>IF(OR(AND(I80&gt;0,C80=4),AND(I80&gt;0,C80=2),AND(I80&gt;0,C80=5)),FLOOR(I80*0.338,1),(IF(C80=3,0,0)))</f>
        <v>0</v>
      </c>
      <c r="K80" s="358"/>
      <c r="L80" s="358"/>
      <c r="M80" s="143" t="str">
        <f>IF(AND(D82&gt;=F80,F80&gt;=H80),"OK","chyba vyplnění")</f>
        <v>OK</v>
      </c>
    </row>
    <row r="81" spans="1:13" ht="18" customHeight="1" x14ac:dyDescent="0.2">
      <c r="A81" s="356"/>
      <c r="B81" s="321"/>
      <c r="C81" s="78"/>
      <c r="D81" s="74"/>
      <c r="E81" s="75"/>
      <c r="F81" s="75"/>
      <c r="G81" s="76">
        <f>IF(OR(AND(E81&gt;0,F81&gt;0,C80=2),AND(E81&gt;0,F81&gt;0,C80=4)),E81/F81,0)</f>
        <v>0</v>
      </c>
      <c r="H81" s="72">
        <f>IF(OR(D80=0,D81=0,F81=0,G82=0,C82=3), 0,(MIN(F81,G82,H80/(D81-D80)*D80*((D80+D81)/D81))))</f>
        <v>0</v>
      </c>
      <c r="I81" s="72">
        <f>IF(AND(H81&gt;0,G81&gt;0),FLOOR(H81*G81,1),0)</f>
        <v>0</v>
      </c>
      <c r="J81" s="73">
        <f>IF(OR(AND(I81&gt;0,C80=4),AND(I81&gt;0,C80=2),AND(I81&gt;0,C80=5)),FLOOR(I81*0.338,1),(IF(C80=3,0,0)))</f>
        <v>0</v>
      </c>
      <c r="K81" s="353"/>
      <c r="L81" s="353"/>
      <c r="M81" s="144" t="str">
        <f>IF(AND(H80+F81&lt;=D82),"OK","chyba vyplnění")</f>
        <v>OK</v>
      </c>
    </row>
    <row r="82" spans="1:13" ht="18" customHeight="1" thickBot="1" x14ac:dyDescent="0.25">
      <c r="A82" s="357"/>
      <c r="B82" s="321"/>
      <c r="C82" s="118"/>
      <c r="D82" s="74"/>
      <c r="E82" s="146">
        <f>SUM(E80:E81)</f>
        <v>0</v>
      </c>
      <c r="F82" s="147">
        <f>SUM(F80:F81)</f>
        <v>0</v>
      </c>
      <c r="G82" s="148">
        <f>FLOOR(IF(OR(AND(D81&gt;0,C82=2),AND(D81&gt;0,C82=4),AND(C82=3,F80=H80,D81&gt;0)),(F80+F81)/D81*D80,0),4)</f>
        <v>0</v>
      </c>
      <c r="H82" s="149"/>
      <c r="I82" s="150">
        <f>SUM(I80:I81)</f>
        <v>0</v>
      </c>
      <c r="J82" s="151">
        <f>SUM(J80:J81)</f>
        <v>0</v>
      </c>
      <c r="K82" s="359"/>
      <c r="L82" s="359"/>
      <c r="M82" s="145">
        <f>H80+F81</f>
        <v>0</v>
      </c>
    </row>
    <row r="83" spans="1:13" ht="18" customHeight="1" x14ac:dyDescent="0.2">
      <c r="A83" s="317">
        <v>24</v>
      </c>
      <c r="B83" s="320"/>
      <c r="C83" s="124">
        <v>1</v>
      </c>
      <c r="D83" s="125"/>
      <c r="E83" s="126"/>
      <c r="F83" s="126"/>
      <c r="G83" s="127" t="str">
        <f>IF(AND(E83&gt;0,F83&gt;0),E83/F83,"")</f>
        <v/>
      </c>
      <c r="H83" s="126"/>
      <c r="I83" s="128">
        <f>IF(AND(H83&gt;0,G83&gt;0,E83&gt;0),FLOOR(H83*G83+H85,1),0)</f>
        <v>0</v>
      </c>
      <c r="J83" s="129">
        <f>IF(OR(AND(I83&gt;0,C83=4),AND(I83&gt;0,C83=2),AND(I83&gt;0,C83=5)),FLOOR(I83*0.338,1),(IF(C83=3,0,0)))</f>
        <v>0</v>
      </c>
      <c r="K83" s="352"/>
      <c r="L83" s="352"/>
      <c r="M83" s="143" t="str">
        <f>IF(AND(D85&gt;=F83,F83&gt;=H83),"OK","chyba vyplnění")</f>
        <v>OK</v>
      </c>
    </row>
    <row r="84" spans="1:13" ht="18" customHeight="1" x14ac:dyDescent="0.2">
      <c r="A84" s="318"/>
      <c r="B84" s="321"/>
      <c r="C84" s="78"/>
      <c r="D84" s="74"/>
      <c r="E84" s="75"/>
      <c r="F84" s="75"/>
      <c r="G84" s="76">
        <f>IF(OR(AND(E84&gt;0,F84&gt;0,C83=2),AND(E84&gt;0,F84&gt;0,C83=4)),E84/F84,0)</f>
        <v>0</v>
      </c>
      <c r="H84" s="72">
        <f>IF(OR(D83=0,D84=0,F84=0,G85=0,C85=3), 0,(MIN(F84,G85,H83/(D84-D83)*D83*((D83+D84)/D84))))</f>
        <v>0</v>
      </c>
      <c r="I84" s="72">
        <f>IF(AND(H84&gt;0,G84&gt;0),FLOOR(H84*G84,1),0)</f>
        <v>0</v>
      </c>
      <c r="J84" s="73">
        <f>IF(OR(AND(I84&gt;0,C83=4),AND(I84&gt;0,C83=2),AND(I84&gt;0,C83=5)),FLOOR(I84*0.338,1),(IF(C83=3,0,0)))</f>
        <v>0</v>
      </c>
      <c r="K84" s="353"/>
      <c r="L84" s="353"/>
      <c r="M84" s="144" t="str">
        <f>IF(AND(H83+F84&lt;=D85),"OK","chyba vyplnění")</f>
        <v>OK</v>
      </c>
    </row>
    <row r="85" spans="1:13" ht="18" customHeight="1" thickBot="1" x14ac:dyDescent="0.25">
      <c r="A85" s="333"/>
      <c r="B85" s="334"/>
      <c r="C85" s="130"/>
      <c r="D85" s="131"/>
      <c r="E85" s="132">
        <f>SUM(E83:E84)</f>
        <v>0</v>
      </c>
      <c r="F85" s="133">
        <f>SUM(F83:F84)</f>
        <v>0</v>
      </c>
      <c r="G85" s="134">
        <f>FLOOR(IF(OR(AND(D84&gt;0,C85=2),AND(D84&gt;0,C85=4),AND(C85=3,F83=H83,D84&gt;0)),(F83+F84)/D84*D83,0),4)</f>
        <v>0</v>
      </c>
      <c r="H85" s="158"/>
      <c r="I85" s="159">
        <f>SUM(I83:I84)</f>
        <v>0</v>
      </c>
      <c r="J85" s="135">
        <f>SUM(J83:J84)</f>
        <v>0</v>
      </c>
      <c r="K85" s="354"/>
      <c r="L85" s="354"/>
      <c r="M85" s="145">
        <f>H83+F84</f>
        <v>0</v>
      </c>
    </row>
    <row r="86" spans="1:13" ht="18" customHeight="1" x14ac:dyDescent="0.2">
      <c r="A86" s="317">
        <v>25</v>
      </c>
      <c r="B86" s="320"/>
      <c r="C86" s="124">
        <v>1</v>
      </c>
      <c r="D86" s="125"/>
      <c r="E86" s="126"/>
      <c r="F86" s="126"/>
      <c r="G86" s="127" t="str">
        <f>IF(AND(E86&gt;0,F86&gt;0),E86/F86,"")</f>
        <v/>
      </c>
      <c r="H86" s="126"/>
      <c r="I86" s="128">
        <f>IF(AND(H86&gt;0,G86&gt;0,E86&gt;0),FLOOR(H86*G86+H88,1),0)</f>
        <v>0</v>
      </c>
      <c r="J86" s="129">
        <f>IF(OR(AND(I86&gt;0,C86=4),AND(I86&gt;0,C86=2),AND(I86&gt;0,C86=5)),FLOOR(I86*0.338,1),(IF(C86=3,0,0)))</f>
        <v>0</v>
      </c>
      <c r="K86" s="352"/>
      <c r="L86" s="352"/>
      <c r="M86" s="143" t="str">
        <f>IF(AND(D88&gt;=F86,F86&gt;=H86),"OK","chyba vyplnění")</f>
        <v>OK</v>
      </c>
    </row>
    <row r="87" spans="1:13" ht="18" customHeight="1" x14ac:dyDescent="0.2">
      <c r="A87" s="318"/>
      <c r="B87" s="321"/>
      <c r="C87" s="78"/>
      <c r="D87" s="74"/>
      <c r="E87" s="75"/>
      <c r="F87" s="75"/>
      <c r="G87" s="76">
        <f>IF(OR(AND(E87&gt;0,F87&gt;0,C86=2),AND(E87&gt;0,F87&gt;0,C86=4)),E87/F87,0)</f>
        <v>0</v>
      </c>
      <c r="H87" s="72">
        <f>IF(OR(D86=0,D87=0,F87=0,G88=0,C88=3), 0,(MIN(F87,G88,H86/(D87-D86)*D86*((D86+D87)/D87))))</f>
        <v>0</v>
      </c>
      <c r="I87" s="72">
        <f>IF(AND(H87&gt;0,G87&gt;0),FLOOR(H87*G87,1),0)</f>
        <v>0</v>
      </c>
      <c r="J87" s="73">
        <f>IF(OR(AND(I87&gt;0,C86=4),AND(I87&gt;0,C86=2),AND(I87&gt;0,C86=5)),FLOOR(I87*0.338,1),(IF(C86=3,0,0)))</f>
        <v>0</v>
      </c>
      <c r="K87" s="353"/>
      <c r="L87" s="353"/>
      <c r="M87" s="144" t="str">
        <f>IF(AND(H86+F87&lt;=D88),"OK","chyba vyplnění")</f>
        <v>OK</v>
      </c>
    </row>
    <row r="88" spans="1:13" ht="18" customHeight="1" thickBot="1" x14ac:dyDescent="0.25">
      <c r="A88" s="333"/>
      <c r="B88" s="334"/>
      <c r="C88" s="130"/>
      <c r="D88" s="131"/>
      <c r="E88" s="132">
        <f>SUM(E86:E87)</f>
        <v>0</v>
      </c>
      <c r="F88" s="133">
        <f>SUM(F86:F87)</f>
        <v>0</v>
      </c>
      <c r="G88" s="134">
        <f>FLOOR(IF(OR(AND(D87&gt;0,C88=2),AND(D87&gt;0,C88=4),AND(C88=3,F86=H86,D87&gt;0)),(F86+F87)/D87*D86,0),4)</f>
        <v>0</v>
      </c>
      <c r="H88" s="158"/>
      <c r="I88" s="159">
        <f>SUM(I86:I87)</f>
        <v>0</v>
      </c>
      <c r="J88" s="135">
        <f>SUM(J86:J87)</f>
        <v>0</v>
      </c>
      <c r="K88" s="354"/>
      <c r="L88" s="354"/>
      <c r="M88" s="145">
        <f>H86+F87</f>
        <v>0</v>
      </c>
    </row>
    <row r="89" spans="1:13" ht="18" customHeight="1" x14ac:dyDescent="0.2">
      <c r="A89" s="317">
        <v>26</v>
      </c>
      <c r="B89" s="320"/>
      <c r="C89" s="124">
        <v>1</v>
      </c>
      <c r="D89" s="125"/>
      <c r="E89" s="126"/>
      <c r="F89" s="126"/>
      <c r="G89" s="127" t="str">
        <f>IF(AND(E89&gt;0,F89&gt;0),E89/F89,"")</f>
        <v/>
      </c>
      <c r="H89" s="126"/>
      <c r="I89" s="128">
        <f>IF(AND(H89&gt;0,G89&gt;0,E89&gt;0),FLOOR(H89*G89+H91,1),0)</f>
        <v>0</v>
      </c>
      <c r="J89" s="129">
        <f>IF(OR(AND(I89&gt;0,C89=4),AND(I89&gt;0,C89=2),AND(I89&gt;0,C89=5)),FLOOR(I89*0.338,1),(IF(C89=3,0,0)))</f>
        <v>0</v>
      </c>
      <c r="K89" s="352"/>
      <c r="L89" s="352"/>
      <c r="M89" s="143" t="str">
        <f>IF(AND(D91&gt;=F89,F89&gt;=H89),"OK","chyba vyplnění")</f>
        <v>OK</v>
      </c>
    </row>
    <row r="90" spans="1:13" ht="18" customHeight="1" x14ac:dyDescent="0.2">
      <c r="A90" s="318"/>
      <c r="B90" s="321"/>
      <c r="C90" s="78"/>
      <c r="D90" s="74"/>
      <c r="E90" s="75"/>
      <c r="F90" s="75"/>
      <c r="G90" s="76">
        <f>IF(OR(AND(E90&gt;0,F90&gt;0,C89=2),AND(E90&gt;0,F90&gt;0,C89=4)),E90/F90,0)</f>
        <v>0</v>
      </c>
      <c r="H90" s="72">
        <f>IF(OR(D89=0,D90=0,F90=0,G91=0,C91=3), 0,(MIN(F90,G91,H89/(D90-D89)*D89*((D89+D90)/D90))))</f>
        <v>0</v>
      </c>
      <c r="I90" s="72">
        <f>IF(AND(H90&gt;0,G90&gt;0),FLOOR(H90*G90,1),0)</f>
        <v>0</v>
      </c>
      <c r="J90" s="73">
        <f>IF(OR(AND(I90&gt;0,C89=4),AND(I90&gt;0,C89=2),AND(I90&gt;0,C89=5)),FLOOR(I90*0.338,1),(IF(C89=3,0,0)))</f>
        <v>0</v>
      </c>
      <c r="K90" s="353"/>
      <c r="L90" s="353"/>
      <c r="M90" s="144" t="str">
        <f>IF(AND(H89+F90&lt;=D91),"OK","chyba vyplnění")</f>
        <v>OK</v>
      </c>
    </row>
    <row r="91" spans="1:13" ht="18" customHeight="1" thickBot="1" x14ac:dyDescent="0.25">
      <c r="A91" s="333"/>
      <c r="B91" s="334"/>
      <c r="C91" s="130"/>
      <c r="D91" s="131"/>
      <c r="E91" s="132">
        <f>SUM(E89:E90)</f>
        <v>0</v>
      </c>
      <c r="F91" s="133">
        <f>SUM(F89:F90)</f>
        <v>0</v>
      </c>
      <c r="G91" s="134">
        <f>FLOOR(IF(OR(AND(D90&gt;0,C91=2),AND(D90&gt;0,C91=4),AND(C91=3,F89=H89,D90&gt;0)),(F89+F90)/D90*D89,0),4)</f>
        <v>0</v>
      </c>
      <c r="H91" s="158"/>
      <c r="I91" s="159">
        <f>SUM(I89:I90)</f>
        <v>0</v>
      </c>
      <c r="J91" s="135">
        <f>SUM(J89:J90)</f>
        <v>0</v>
      </c>
      <c r="K91" s="354"/>
      <c r="L91" s="354"/>
      <c r="M91" s="145">
        <f>H89+F90</f>
        <v>0</v>
      </c>
    </row>
    <row r="92" spans="1:13" ht="18" customHeight="1" x14ac:dyDescent="0.2">
      <c r="A92" s="317">
        <v>27</v>
      </c>
      <c r="B92" s="320"/>
      <c r="C92" s="124">
        <v>1</v>
      </c>
      <c r="D92" s="125"/>
      <c r="E92" s="126"/>
      <c r="F92" s="126"/>
      <c r="G92" s="127" t="str">
        <f>IF(AND(E92&gt;0,F92&gt;0),E92/F92,"")</f>
        <v/>
      </c>
      <c r="H92" s="126"/>
      <c r="I92" s="128">
        <f>IF(AND(H92&gt;0,G92&gt;0,E92&gt;0),FLOOR(H92*G92+H94,1),0)</f>
        <v>0</v>
      </c>
      <c r="J92" s="129">
        <f>IF(OR(AND(I92&gt;0,C92=4),AND(I92&gt;0,C92=2),AND(I92&gt;0,C92=5)),FLOOR(I92*0.338,1),(IF(C92=3,0,0)))</f>
        <v>0</v>
      </c>
      <c r="K92" s="352"/>
      <c r="L92" s="352"/>
      <c r="M92" s="143" t="str">
        <f>IF(AND(D94&gt;=F92,F92&gt;=H92),"OK","chyba vyplnění")</f>
        <v>OK</v>
      </c>
    </row>
    <row r="93" spans="1:13" ht="18" customHeight="1" x14ac:dyDescent="0.2">
      <c r="A93" s="318"/>
      <c r="B93" s="321"/>
      <c r="C93" s="78"/>
      <c r="D93" s="74"/>
      <c r="E93" s="75"/>
      <c r="F93" s="75"/>
      <c r="G93" s="76">
        <f>IF(OR(AND(E93&gt;0,F93&gt;0,C92=2),AND(E93&gt;0,F93&gt;0,C92=4)),E93/F93,0)</f>
        <v>0</v>
      </c>
      <c r="H93" s="72">
        <f>IF(OR(D92=0,D93=0,F93=0,G94=0,C94=3), 0,(MIN(F93,G94,H92/(D93-D92)*D92*((D92+D93)/D93))))</f>
        <v>0</v>
      </c>
      <c r="I93" s="72">
        <f>IF(AND(H93&gt;0,G93&gt;0),FLOOR(H93*G93,1),0)</f>
        <v>0</v>
      </c>
      <c r="J93" s="73">
        <f>IF(OR(AND(I93&gt;0,C92=4),AND(I93&gt;0,C92=2),AND(I93&gt;0,C92=5)),FLOOR(I93*0.338,1),(IF(C92=3,0,0)))</f>
        <v>0</v>
      </c>
      <c r="K93" s="353"/>
      <c r="L93" s="353"/>
      <c r="M93" s="144" t="str">
        <f>IF(AND(H92+F93&lt;=D94),"OK","chyba vyplnění")</f>
        <v>OK</v>
      </c>
    </row>
    <row r="94" spans="1:13" ht="18" customHeight="1" thickBot="1" x14ac:dyDescent="0.25">
      <c r="A94" s="333"/>
      <c r="B94" s="334"/>
      <c r="C94" s="130"/>
      <c r="D94" s="131"/>
      <c r="E94" s="132">
        <f>SUM(E92:E93)</f>
        <v>0</v>
      </c>
      <c r="F94" s="133">
        <f>SUM(F92:F93)</f>
        <v>0</v>
      </c>
      <c r="G94" s="134">
        <f>FLOOR(IF(OR(AND(D93&gt;0,C94=2),AND(D93&gt;0,C94=4),AND(C94=3,F92=H92,D93&gt;0)),(F92+F93)/D93*D92,0),4)</f>
        <v>0</v>
      </c>
      <c r="H94" s="158"/>
      <c r="I94" s="159">
        <f>SUM(I92:I93)</f>
        <v>0</v>
      </c>
      <c r="J94" s="135">
        <f>SUM(J92:J93)</f>
        <v>0</v>
      </c>
      <c r="K94" s="354"/>
      <c r="L94" s="354"/>
      <c r="M94" s="145">
        <f>H92+F93</f>
        <v>0</v>
      </c>
    </row>
    <row r="95" spans="1:13" ht="18" customHeight="1" x14ac:dyDescent="0.2">
      <c r="A95" s="317">
        <v>28</v>
      </c>
      <c r="B95" s="320"/>
      <c r="C95" s="124">
        <v>1</v>
      </c>
      <c r="D95" s="125"/>
      <c r="E95" s="126"/>
      <c r="F95" s="126"/>
      <c r="G95" s="127" t="str">
        <f>IF(AND(E95&gt;0,F95&gt;0),E95/F95,"")</f>
        <v/>
      </c>
      <c r="H95" s="126"/>
      <c r="I95" s="128">
        <f>IF(AND(H95&gt;0,G95&gt;0,E95&gt;0),FLOOR(H95*G95+H97,1),0)</f>
        <v>0</v>
      </c>
      <c r="J95" s="129">
        <f>IF(OR(AND(I95&gt;0,C95=4),AND(I95&gt;0,C95=2),AND(I95&gt;0,C95=5)),FLOOR(I95*0.338,1),(IF(C95=3,0,0)))</f>
        <v>0</v>
      </c>
      <c r="K95" s="352"/>
      <c r="L95" s="352"/>
      <c r="M95" s="143" t="str">
        <f>IF(AND(D97&gt;=F95,F95&gt;=H95),"OK","chyba vyplnění")</f>
        <v>OK</v>
      </c>
    </row>
    <row r="96" spans="1:13" ht="18" customHeight="1" x14ac:dyDescent="0.2">
      <c r="A96" s="318"/>
      <c r="B96" s="321"/>
      <c r="C96" s="78"/>
      <c r="D96" s="74"/>
      <c r="E96" s="75"/>
      <c r="F96" s="75"/>
      <c r="G96" s="76">
        <f>IF(OR(AND(E96&gt;0,F96&gt;0,C95=2),AND(E96&gt;0,F96&gt;0,C95=4)),E96/F96,0)</f>
        <v>0</v>
      </c>
      <c r="H96" s="72">
        <f>IF(OR(D95=0,D96=0,F96=0,G97=0,C97=3), 0,(MIN(F96,G97,H95/(D96-D95)*D95*((D95+D96)/D96))))</f>
        <v>0</v>
      </c>
      <c r="I96" s="72">
        <f>IF(AND(H96&gt;0,G96&gt;0),FLOOR(H96*G96,1),0)</f>
        <v>0</v>
      </c>
      <c r="J96" s="73">
        <f>IF(OR(AND(I96&gt;0,C95=4),AND(I96&gt;0,C95=2),AND(I96&gt;0,C95=5)),FLOOR(I96*0.338,1),(IF(C95=3,0,0)))</f>
        <v>0</v>
      </c>
      <c r="K96" s="353"/>
      <c r="L96" s="353"/>
      <c r="M96" s="144" t="str">
        <f>IF(AND(H95+F96&lt;=D97),"OK","chyba vyplnění")</f>
        <v>OK</v>
      </c>
    </row>
    <row r="97" spans="1:13" ht="18" customHeight="1" thickBot="1" x14ac:dyDescent="0.25">
      <c r="A97" s="333"/>
      <c r="B97" s="334"/>
      <c r="C97" s="130"/>
      <c r="D97" s="131"/>
      <c r="E97" s="132">
        <f>SUM(E95:E96)</f>
        <v>0</v>
      </c>
      <c r="F97" s="133">
        <f>SUM(F95:F96)</f>
        <v>0</v>
      </c>
      <c r="G97" s="134">
        <f>FLOOR(IF(OR(AND(D96&gt;0,C97=2),AND(D96&gt;0,C97=4),AND(C97=3,F95=H95,D96&gt;0)),(F95+F96)/D96*D95,0),4)</f>
        <v>0</v>
      </c>
      <c r="H97" s="158"/>
      <c r="I97" s="159">
        <f>SUM(I95:I96)</f>
        <v>0</v>
      </c>
      <c r="J97" s="135">
        <f>SUM(J95:J96)</f>
        <v>0</v>
      </c>
      <c r="K97" s="354"/>
      <c r="L97" s="354"/>
      <c r="M97" s="145">
        <f>H95+F96</f>
        <v>0</v>
      </c>
    </row>
    <row r="98" spans="1:13" ht="18" customHeight="1" x14ac:dyDescent="0.2">
      <c r="A98" s="317">
        <v>29</v>
      </c>
      <c r="B98" s="320"/>
      <c r="C98" s="124">
        <v>1</v>
      </c>
      <c r="D98" s="125"/>
      <c r="E98" s="126"/>
      <c r="F98" s="126"/>
      <c r="G98" s="127" t="str">
        <f>IF(AND(E98&gt;0,F98&gt;0),E98/F98,"")</f>
        <v/>
      </c>
      <c r="H98" s="126"/>
      <c r="I98" s="128">
        <f>IF(AND(H98&gt;0,G98&gt;0,E98&gt;0),FLOOR(H98*G98+H100,1),0)</f>
        <v>0</v>
      </c>
      <c r="J98" s="129">
        <f>IF(OR(AND(I98&gt;0,C98=4),AND(I98&gt;0,C98=2),AND(I98&gt;0,C98=5)),FLOOR(I98*0.338,1),(IF(C98=3,0,0)))</f>
        <v>0</v>
      </c>
      <c r="K98" s="352"/>
      <c r="L98" s="352"/>
      <c r="M98" s="143" t="str">
        <f>IF(AND(D100&gt;=F98,F98&gt;=H98),"OK","chyba vyplnění")</f>
        <v>OK</v>
      </c>
    </row>
    <row r="99" spans="1:13" ht="18" customHeight="1" x14ac:dyDescent="0.2">
      <c r="A99" s="318"/>
      <c r="B99" s="321"/>
      <c r="C99" s="78"/>
      <c r="D99" s="74"/>
      <c r="E99" s="75"/>
      <c r="F99" s="75"/>
      <c r="G99" s="76">
        <f>IF(OR(AND(E99&gt;0,F99&gt;0,C98=2),AND(E99&gt;0,F99&gt;0,C98=4)),E99/F99,0)</f>
        <v>0</v>
      </c>
      <c r="H99" s="72">
        <f>IF(OR(D98=0,D99=0,F99=0,G100=0,C100=3), 0,(MIN(F99,G100,H98/(D99-D98)*D98*((D98+D99)/D99))))</f>
        <v>0</v>
      </c>
      <c r="I99" s="72">
        <f>IF(AND(H99&gt;0,G99&gt;0),FLOOR(H99*G99,1),0)</f>
        <v>0</v>
      </c>
      <c r="J99" s="73">
        <f>IF(OR(AND(I99&gt;0,C98=4),AND(I99&gt;0,C98=2),AND(I99&gt;0,C98=5)),FLOOR(I99*0.338,1),(IF(C98=3,0,0)))</f>
        <v>0</v>
      </c>
      <c r="K99" s="353"/>
      <c r="L99" s="353"/>
      <c r="M99" s="144" t="str">
        <f>IF(AND(H98+F99&lt;=D100),"OK","chyba vyplnění")</f>
        <v>OK</v>
      </c>
    </row>
    <row r="100" spans="1:13" ht="18" customHeight="1" thickBot="1" x14ac:dyDescent="0.25">
      <c r="A100" s="333"/>
      <c r="B100" s="334"/>
      <c r="C100" s="130"/>
      <c r="D100" s="131"/>
      <c r="E100" s="132">
        <f>SUM(E98:E99)</f>
        <v>0</v>
      </c>
      <c r="F100" s="133">
        <f>SUM(F98:F99)</f>
        <v>0</v>
      </c>
      <c r="G100" s="134">
        <f>FLOOR(IF(OR(AND(D99&gt;0,C100=2),AND(D99&gt;0,C100=4),AND(C100=3,F98=H98,D99&gt;0)),(F98+F99)/D99*D98,0),4)</f>
        <v>0</v>
      </c>
      <c r="H100" s="158"/>
      <c r="I100" s="159">
        <f>SUM(I98:I99)</f>
        <v>0</v>
      </c>
      <c r="J100" s="135">
        <f>SUM(J98:J99)</f>
        <v>0</v>
      </c>
      <c r="K100" s="354"/>
      <c r="L100" s="354"/>
      <c r="M100" s="145">
        <f>H98+F99</f>
        <v>0</v>
      </c>
    </row>
    <row r="101" spans="1:13" ht="18" customHeight="1" x14ac:dyDescent="0.2">
      <c r="A101" s="317">
        <v>30</v>
      </c>
      <c r="B101" s="320"/>
      <c r="C101" s="124">
        <v>1</v>
      </c>
      <c r="D101" s="125"/>
      <c r="E101" s="126"/>
      <c r="F101" s="126"/>
      <c r="G101" s="127" t="str">
        <f>IF(AND(E101&gt;0,F101&gt;0),E101/F101,"")</f>
        <v/>
      </c>
      <c r="H101" s="126"/>
      <c r="I101" s="128">
        <f>IF(AND(H101&gt;0,G101&gt;0,E101&gt;0),FLOOR(H101*G101+H103,1),0)</f>
        <v>0</v>
      </c>
      <c r="J101" s="129">
        <f>IF(OR(AND(I101&gt;0,C101=4),AND(I101&gt;0,C101=2),AND(I101&gt;0,C101=5)),FLOOR(I101*0.338,1),(IF(C101=3,0,0)))</f>
        <v>0</v>
      </c>
      <c r="K101" s="352"/>
      <c r="L101" s="352"/>
      <c r="M101" s="143" t="str">
        <f>IF(AND(D103&gt;=F101,F101&gt;=H101),"OK","chyba vyplnění")</f>
        <v>OK</v>
      </c>
    </row>
    <row r="102" spans="1:13" ht="18" customHeight="1" x14ac:dyDescent="0.2">
      <c r="A102" s="318"/>
      <c r="B102" s="321"/>
      <c r="C102" s="78"/>
      <c r="D102" s="74"/>
      <c r="E102" s="75"/>
      <c r="F102" s="75"/>
      <c r="G102" s="76">
        <f>IF(OR(AND(E102&gt;0,F102&gt;0,C101=2),AND(E102&gt;0,F102&gt;0,C101=4)),E102/F102,0)</f>
        <v>0</v>
      </c>
      <c r="H102" s="72">
        <f>IF(OR(D101=0,D102=0,F102=0,G103=0,C103=3), 0,(MIN(F102,G103,H101/(D102-D101)*D101*((D101+D102)/D102))))</f>
        <v>0</v>
      </c>
      <c r="I102" s="72">
        <f>IF(AND(H102&gt;0,G102&gt;0),FLOOR(H102*G102,1),0)</f>
        <v>0</v>
      </c>
      <c r="J102" s="73">
        <f>IF(OR(AND(I102&gt;0,C101=4),AND(I102&gt;0,C101=2),AND(I102&gt;0,C101=5)),FLOOR(I102*0.338,1),(IF(C101=3,0,0)))</f>
        <v>0</v>
      </c>
      <c r="K102" s="353"/>
      <c r="L102" s="353"/>
      <c r="M102" s="144" t="str">
        <f>IF(AND(H101+F102&lt;=D103),"OK","chyba vyplnění")</f>
        <v>OK</v>
      </c>
    </row>
    <row r="103" spans="1:13" ht="18" customHeight="1" thickBot="1" x14ac:dyDescent="0.25">
      <c r="A103" s="333"/>
      <c r="B103" s="334"/>
      <c r="C103" s="130"/>
      <c r="D103" s="131"/>
      <c r="E103" s="132">
        <f>SUM(E101:E102)</f>
        <v>0</v>
      </c>
      <c r="F103" s="133">
        <f>SUM(F101:F102)</f>
        <v>0</v>
      </c>
      <c r="G103" s="134">
        <f>FLOOR(IF(OR(AND(D102&gt;0,C103=2),AND(D102&gt;0,C103=4),AND(C103=3,F101=H101,D102&gt;0)),(F101+F102)/D102*D101,0),4)</f>
        <v>0</v>
      </c>
      <c r="H103" s="158"/>
      <c r="I103" s="159">
        <f>SUM(I101:I102)</f>
        <v>0</v>
      </c>
      <c r="J103" s="135">
        <f>SUM(J101:J102)</f>
        <v>0</v>
      </c>
      <c r="K103" s="354"/>
      <c r="L103" s="354"/>
      <c r="M103" s="145">
        <f>H101+F102</f>
        <v>0</v>
      </c>
    </row>
    <row r="104" spans="1:13" ht="18" customHeight="1" x14ac:dyDescent="0.2">
      <c r="A104" s="317">
        <v>31</v>
      </c>
      <c r="B104" s="320"/>
      <c r="C104" s="124">
        <v>1</v>
      </c>
      <c r="D104" s="125"/>
      <c r="E104" s="126"/>
      <c r="F104" s="126"/>
      <c r="G104" s="127" t="str">
        <f>IF(AND(E104&gt;0,F104&gt;0),E104/F104,"")</f>
        <v/>
      </c>
      <c r="H104" s="126"/>
      <c r="I104" s="128">
        <f>IF(AND(H104&gt;0,G104&gt;0,E104&gt;0),FLOOR(H104*G104+H106,1),0)</f>
        <v>0</v>
      </c>
      <c r="J104" s="129">
        <f>IF(OR(AND(I104&gt;0,C104=4),AND(I104&gt;0,C104=2),AND(I104&gt;0,C104=5)),FLOOR(I104*0.338,1),(IF(C104=3,0,0)))</f>
        <v>0</v>
      </c>
      <c r="K104" s="352"/>
      <c r="L104" s="352"/>
      <c r="M104" s="143" t="str">
        <f>IF(AND(D106&gt;=F104,F104&gt;=H104),"OK","chyba vyplnění")</f>
        <v>OK</v>
      </c>
    </row>
    <row r="105" spans="1:13" ht="18" customHeight="1" x14ac:dyDescent="0.2">
      <c r="A105" s="318"/>
      <c r="B105" s="321"/>
      <c r="C105" s="78"/>
      <c r="D105" s="74"/>
      <c r="E105" s="75"/>
      <c r="F105" s="75"/>
      <c r="G105" s="76">
        <f>IF(OR(AND(E105&gt;0,F105&gt;0,C104=2),AND(E105&gt;0,F105&gt;0,C104=4)),E105/F105,0)</f>
        <v>0</v>
      </c>
      <c r="H105" s="72">
        <f>IF(OR(D104=0,D105=0,F105=0,G106=0,C106=3), 0,(MIN(F105,G106,H104/(D105-D104)*D104*((D104+D105)/D105))))</f>
        <v>0</v>
      </c>
      <c r="I105" s="72">
        <f>IF(AND(H105&gt;0,G105&gt;0),FLOOR(H105*G105,1),0)</f>
        <v>0</v>
      </c>
      <c r="J105" s="73">
        <f>IF(OR(AND(I105&gt;0,C104=4),AND(I105&gt;0,C104=2),AND(I105&gt;0,C104=5)),FLOOR(I105*0.338,1),(IF(C104=3,0,0)))</f>
        <v>0</v>
      </c>
      <c r="K105" s="353"/>
      <c r="L105" s="353"/>
      <c r="M105" s="144" t="str">
        <f>IF(AND(H104+F105&lt;=D106),"OK","chyba vyplnění")</f>
        <v>OK</v>
      </c>
    </row>
    <row r="106" spans="1:13" ht="18" customHeight="1" thickBot="1" x14ac:dyDescent="0.25">
      <c r="A106" s="333"/>
      <c r="B106" s="334"/>
      <c r="C106" s="130"/>
      <c r="D106" s="131"/>
      <c r="E106" s="132">
        <f>SUM(E104:E105)</f>
        <v>0</v>
      </c>
      <c r="F106" s="133">
        <f>SUM(F104:F105)</f>
        <v>0</v>
      </c>
      <c r="G106" s="134">
        <f>FLOOR(IF(OR(AND(D105&gt;0,C106=2),AND(D105&gt;0,C106=4),AND(C106=3,F104=H104,D105&gt;0)),(F104+F105)/D105*D104,0),4)</f>
        <v>0</v>
      </c>
      <c r="H106" s="158"/>
      <c r="I106" s="159">
        <f>SUM(I104:I105)</f>
        <v>0</v>
      </c>
      <c r="J106" s="135">
        <f>SUM(J104:J105)</f>
        <v>0</v>
      </c>
      <c r="K106" s="354"/>
      <c r="L106" s="354"/>
      <c r="M106" s="145">
        <f>H104+F105</f>
        <v>0</v>
      </c>
    </row>
    <row r="107" spans="1:13" ht="18" customHeight="1" x14ac:dyDescent="0.2">
      <c r="A107" s="317">
        <v>32</v>
      </c>
      <c r="B107" s="320"/>
      <c r="C107" s="124">
        <v>1</v>
      </c>
      <c r="D107" s="125"/>
      <c r="E107" s="126"/>
      <c r="F107" s="126"/>
      <c r="G107" s="127" t="str">
        <f>IF(AND(E107&gt;0,F107&gt;0),E107/F107,"")</f>
        <v/>
      </c>
      <c r="H107" s="126"/>
      <c r="I107" s="128">
        <f>IF(AND(H107&gt;0,G107&gt;0,E107&gt;0),FLOOR(H107*G107+H109,1),0)</f>
        <v>0</v>
      </c>
      <c r="J107" s="129">
        <f>IF(OR(AND(I107&gt;0,C107=4),AND(I107&gt;0,C107=2),AND(I107&gt;0,C107=5)),FLOOR(I107*0.338,1),(IF(C107=3,0,0)))</f>
        <v>0</v>
      </c>
      <c r="K107" s="352"/>
      <c r="L107" s="352"/>
      <c r="M107" s="143" t="str">
        <f>IF(AND(D109&gt;=F107,F107&gt;=H107),"OK","chyba vyplnění")</f>
        <v>OK</v>
      </c>
    </row>
    <row r="108" spans="1:13" ht="18" customHeight="1" x14ac:dyDescent="0.2">
      <c r="A108" s="318"/>
      <c r="B108" s="321"/>
      <c r="C108" s="78"/>
      <c r="D108" s="74"/>
      <c r="E108" s="75"/>
      <c r="F108" s="75"/>
      <c r="G108" s="76">
        <f>IF(OR(AND(E108&gt;0,F108&gt;0,C107=2),AND(E108&gt;0,F108&gt;0,C107=4)),E108/F108,0)</f>
        <v>0</v>
      </c>
      <c r="H108" s="72">
        <f>IF(OR(D107=0,D108=0,F108=0,G109=0,C109=3), 0,(MIN(F108,G109,H107/(D108-D107)*D107*((D107+D108)/D108))))</f>
        <v>0</v>
      </c>
      <c r="I108" s="72">
        <f>IF(AND(H108&gt;0,G108&gt;0),FLOOR(H108*G108,1),0)</f>
        <v>0</v>
      </c>
      <c r="J108" s="73">
        <f>IF(OR(AND(I108&gt;0,C107=4),AND(I108&gt;0,C107=2),AND(I108&gt;0,C107=5)),FLOOR(I108*0.338,1),(IF(C107=3,0,0)))</f>
        <v>0</v>
      </c>
      <c r="K108" s="353"/>
      <c r="L108" s="353"/>
      <c r="M108" s="144" t="str">
        <f>IF(AND(H107+F108&lt;=D109),"OK","chyba vyplnění")</f>
        <v>OK</v>
      </c>
    </row>
    <row r="109" spans="1:13" ht="18" customHeight="1" thickBot="1" x14ac:dyDescent="0.25">
      <c r="A109" s="333"/>
      <c r="B109" s="334"/>
      <c r="C109" s="130"/>
      <c r="D109" s="131"/>
      <c r="E109" s="132">
        <f>SUM(E107:E108)</f>
        <v>0</v>
      </c>
      <c r="F109" s="133">
        <f>SUM(F107:F108)</f>
        <v>0</v>
      </c>
      <c r="G109" s="134">
        <f>FLOOR(IF(OR(AND(D108&gt;0,C109=2),AND(D108&gt;0,C109=4),AND(C109=3,F107=H107,D108&gt;0)),(F107+F108)/D108*D107,0),4)</f>
        <v>0</v>
      </c>
      <c r="H109" s="158"/>
      <c r="I109" s="159">
        <f>SUM(I107:I108)</f>
        <v>0</v>
      </c>
      <c r="J109" s="135">
        <f>SUM(J107:J108)</f>
        <v>0</v>
      </c>
      <c r="K109" s="354"/>
      <c r="L109" s="354"/>
      <c r="M109" s="145">
        <f>H107+F108</f>
        <v>0</v>
      </c>
    </row>
    <row r="110" spans="1:13" ht="18" customHeight="1" x14ac:dyDescent="0.2">
      <c r="A110" s="317">
        <v>33</v>
      </c>
      <c r="B110" s="320"/>
      <c r="C110" s="124">
        <v>1</v>
      </c>
      <c r="D110" s="125"/>
      <c r="E110" s="126"/>
      <c r="F110" s="126"/>
      <c r="G110" s="127" t="str">
        <f>IF(AND(E110&gt;0,F110&gt;0),E110/F110,"")</f>
        <v/>
      </c>
      <c r="H110" s="126"/>
      <c r="I110" s="128">
        <f>IF(AND(H110&gt;0,G110&gt;0,E110&gt;0),FLOOR(H110*G110+H112,1),0)</f>
        <v>0</v>
      </c>
      <c r="J110" s="129">
        <f>IF(OR(AND(I110&gt;0,C110=4),AND(I110&gt;0,C110=2),AND(I110&gt;0,C110=5)),FLOOR(I110*0.338,1),(IF(C110=3,0,0)))</f>
        <v>0</v>
      </c>
      <c r="K110" s="352"/>
      <c r="L110" s="352"/>
      <c r="M110" s="143" t="str">
        <f>IF(AND(D112&gt;=F110,F110&gt;=H110),"OK","chyba vyplnění")</f>
        <v>OK</v>
      </c>
    </row>
    <row r="111" spans="1:13" ht="18" customHeight="1" x14ac:dyDescent="0.2">
      <c r="A111" s="318"/>
      <c r="B111" s="321"/>
      <c r="C111" s="78"/>
      <c r="D111" s="74"/>
      <c r="E111" s="75"/>
      <c r="F111" s="75"/>
      <c r="G111" s="76">
        <f>IF(OR(AND(E111&gt;0,F111&gt;0,C110=2),AND(E111&gt;0,F111&gt;0,C110=4)),E111/F111,0)</f>
        <v>0</v>
      </c>
      <c r="H111" s="72">
        <f>IF(OR(D110=0,D111=0,F111=0,G112=0,C112=3), 0,(MIN(F111,G112,H110/(D111-D110)*D110*((D110+D111)/D111))))</f>
        <v>0</v>
      </c>
      <c r="I111" s="72">
        <f>IF(AND(H111&gt;0,G111&gt;0),FLOOR(H111*G111,1),0)</f>
        <v>0</v>
      </c>
      <c r="J111" s="73">
        <f>IF(OR(AND(I111&gt;0,C110=4),AND(I111&gt;0,C110=2),AND(I111&gt;0,C110=5)),FLOOR(I111*0.338,1),(IF(C110=3,0,0)))</f>
        <v>0</v>
      </c>
      <c r="K111" s="353"/>
      <c r="L111" s="353"/>
      <c r="M111" s="144" t="str">
        <f>IF(AND(H110+F111&lt;=D112),"OK","chyba vyplnění")</f>
        <v>OK</v>
      </c>
    </row>
    <row r="112" spans="1:13" ht="18" customHeight="1" thickBot="1" x14ac:dyDescent="0.25">
      <c r="A112" s="333"/>
      <c r="B112" s="334"/>
      <c r="C112" s="130"/>
      <c r="D112" s="131"/>
      <c r="E112" s="132">
        <f>SUM(E110:E111)</f>
        <v>0</v>
      </c>
      <c r="F112" s="133">
        <f>SUM(F110:F111)</f>
        <v>0</v>
      </c>
      <c r="G112" s="134">
        <f>FLOOR(IF(OR(AND(D111&gt;0,C112=2),AND(D111&gt;0,C112=4),AND(C112=3,F110=H110,D111&gt;0)),(F110+F111)/D111*D110,0),4)</f>
        <v>0</v>
      </c>
      <c r="H112" s="158"/>
      <c r="I112" s="159">
        <f>SUM(I110:I111)</f>
        <v>0</v>
      </c>
      <c r="J112" s="135">
        <f>SUM(J110:J111)</f>
        <v>0</v>
      </c>
      <c r="K112" s="354"/>
      <c r="L112" s="354"/>
      <c r="M112" s="145">
        <f>H110+F111</f>
        <v>0</v>
      </c>
    </row>
    <row r="113" spans="1:13" ht="18" customHeight="1" x14ac:dyDescent="0.2">
      <c r="A113" s="317">
        <v>34</v>
      </c>
      <c r="B113" s="320"/>
      <c r="C113" s="124">
        <v>1</v>
      </c>
      <c r="D113" s="125"/>
      <c r="E113" s="126"/>
      <c r="F113" s="126"/>
      <c r="G113" s="127" t="str">
        <f>IF(AND(E113&gt;0,F113&gt;0),E113/F113,"")</f>
        <v/>
      </c>
      <c r="H113" s="126"/>
      <c r="I113" s="128">
        <f>IF(AND(H113&gt;0,G113&gt;0,E113&gt;0),FLOOR(H113*G113+H115,1),0)</f>
        <v>0</v>
      </c>
      <c r="J113" s="129">
        <f>IF(OR(AND(I113&gt;0,C113=4),AND(I113&gt;0,C113=2),AND(I113&gt;0,C113=5)),FLOOR(I113*0.338,1),(IF(C113=3,0,0)))</f>
        <v>0</v>
      </c>
      <c r="K113" s="352"/>
      <c r="L113" s="352"/>
      <c r="M113" s="143" t="str">
        <f>IF(AND(D115&gt;=F113,F113&gt;=H113),"OK","chyba vyplnění")</f>
        <v>OK</v>
      </c>
    </row>
    <row r="114" spans="1:13" ht="18" customHeight="1" x14ac:dyDescent="0.2">
      <c r="A114" s="318"/>
      <c r="B114" s="321"/>
      <c r="C114" s="78"/>
      <c r="D114" s="74"/>
      <c r="E114" s="75"/>
      <c r="F114" s="75"/>
      <c r="G114" s="76">
        <f>IF(OR(AND(E114&gt;0,F114&gt;0,C113=2),AND(E114&gt;0,F114&gt;0,C113=4)),E114/F114,0)</f>
        <v>0</v>
      </c>
      <c r="H114" s="72">
        <f>IF(OR(D113=0,D114=0,F114=0,G115=0,C115=3), 0,(MIN(F114,G115,H113/(D114-D113)*D113*((D113+D114)/D114))))</f>
        <v>0</v>
      </c>
      <c r="I114" s="72">
        <f>IF(AND(H114&gt;0,G114&gt;0),FLOOR(H114*G114,1),0)</f>
        <v>0</v>
      </c>
      <c r="J114" s="73">
        <f>IF(OR(AND(I114&gt;0,C113=4),AND(I114&gt;0,C113=2),AND(I114&gt;0,C113=5)),FLOOR(I114*0.338,1),(IF(C113=3,0,0)))</f>
        <v>0</v>
      </c>
      <c r="K114" s="353"/>
      <c r="L114" s="353"/>
      <c r="M114" s="144" t="str">
        <f>IF(AND(H113+F114&lt;=D115),"OK","chyba vyplnění")</f>
        <v>OK</v>
      </c>
    </row>
    <row r="115" spans="1:13" ht="18" customHeight="1" thickBot="1" x14ac:dyDescent="0.25">
      <c r="A115" s="333"/>
      <c r="B115" s="334"/>
      <c r="C115" s="130"/>
      <c r="D115" s="131"/>
      <c r="E115" s="132">
        <f>SUM(E113:E114)</f>
        <v>0</v>
      </c>
      <c r="F115" s="133">
        <f>SUM(F113:F114)</f>
        <v>0</v>
      </c>
      <c r="G115" s="134">
        <f>FLOOR(IF(OR(AND(D114&gt;0,C115=2),AND(D114&gt;0,C115=4),AND(C115=3,F113=H113,D114&gt;0)),(F113+F114)/D114*D113,0),4)</f>
        <v>0</v>
      </c>
      <c r="H115" s="158"/>
      <c r="I115" s="159">
        <f>SUM(I113:I114)</f>
        <v>0</v>
      </c>
      <c r="J115" s="135">
        <f>SUM(J113:J114)</f>
        <v>0</v>
      </c>
      <c r="K115" s="354"/>
      <c r="L115" s="354"/>
      <c r="M115" s="145">
        <f>H113+F114</f>
        <v>0</v>
      </c>
    </row>
    <row r="116" spans="1:13" ht="18" customHeight="1" x14ac:dyDescent="0.2">
      <c r="A116" s="317">
        <v>35</v>
      </c>
      <c r="B116" s="320"/>
      <c r="C116" s="124">
        <v>1</v>
      </c>
      <c r="D116" s="125"/>
      <c r="E116" s="126"/>
      <c r="F116" s="126"/>
      <c r="G116" s="127" t="str">
        <f>IF(AND(E116&gt;0,F116&gt;0),E116/F116,"")</f>
        <v/>
      </c>
      <c r="H116" s="126"/>
      <c r="I116" s="128">
        <f>IF(AND(H116&gt;0,G116&gt;0,E116&gt;0),FLOOR(H116*G116+H118,1),0)</f>
        <v>0</v>
      </c>
      <c r="J116" s="129">
        <f>IF(OR(AND(I116&gt;0,C116=4),AND(I116&gt;0,C116=2),AND(I116&gt;0,C116=5)),FLOOR(I116*0.338,1),(IF(C116=3,0,0)))</f>
        <v>0</v>
      </c>
      <c r="K116" s="352"/>
      <c r="L116" s="352"/>
      <c r="M116" s="143" t="str">
        <f>IF(AND(D118&gt;=F116,F116&gt;=H116),"OK","chyba vyplnění")</f>
        <v>OK</v>
      </c>
    </row>
    <row r="117" spans="1:13" ht="18" customHeight="1" x14ac:dyDescent="0.2">
      <c r="A117" s="318"/>
      <c r="B117" s="321"/>
      <c r="C117" s="78"/>
      <c r="D117" s="74"/>
      <c r="E117" s="75"/>
      <c r="F117" s="75"/>
      <c r="G117" s="76">
        <f>IF(OR(AND(E117&gt;0,F117&gt;0,C116=2),AND(E117&gt;0,F117&gt;0,C116=4)),E117/F117,0)</f>
        <v>0</v>
      </c>
      <c r="H117" s="72">
        <f>IF(OR(D116=0,D117=0,F117=0,G118=0,C118=3), 0,(MIN(F117,G118,H116/(D117-D116)*D116*((D116+D117)/D117))))</f>
        <v>0</v>
      </c>
      <c r="I117" s="72">
        <f>IF(AND(H117&gt;0,G117&gt;0),FLOOR(H117*G117,1),0)</f>
        <v>0</v>
      </c>
      <c r="J117" s="73">
        <f>IF(OR(AND(I117&gt;0,C116=4),AND(I117&gt;0,C116=2),AND(I117&gt;0,C116=5)),FLOOR(I117*0.338,1),(IF(C116=3,0,0)))</f>
        <v>0</v>
      </c>
      <c r="K117" s="353"/>
      <c r="L117" s="353"/>
      <c r="M117" s="144" t="str">
        <f>IF(AND(H116+F117&lt;=D118),"OK","chyba vyplnění")</f>
        <v>OK</v>
      </c>
    </row>
    <row r="118" spans="1:13" ht="18" customHeight="1" thickBot="1" x14ac:dyDescent="0.25">
      <c r="A118" s="333"/>
      <c r="B118" s="334"/>
      <c r="C118" s="130"/>
      <c r="D118" s="131"/>
      <c r="E118" s="132">
        <f>SUM(E116:E117)</f>
        <v>0</v>
      </c>
      <c r="F118" s="133">
        <f>SUM(F116:F117)</f>
        <v>0</v>
      </c>
      <c r="G118" s="134">
        <f>FLOOR(IF(OR(AND(D117&gt;0,C118=2),AND(D117&gt;0,C118=4),AND(C118=3,F116=H116,D117&gt;0)),(F116+F117)/D117*D116,0),4)</f>
        <v>0</v>
      </c>
      <c r="H118" s="158"/>
      <c r="I118" s="159">
        <f>SUM(I116:I117)</f>
        <v>0</v>
      </c>
      <c r="J118" s="135">
        <f>SUM(J116:J117)</f>
        <v>0</v>
      </c>
      <c r="K118" s="354"/>
      <c r="L118" s="354"/>
      <c r="M118" s="145">
        <f>H116+F117</f>
        <v>0</v>
      </c>
    </row>
    <row r="119" spans="1:13" ht="18" customHeight="1" x14ac:dyDescent="0.2">
      <c r="A119" s="317">
        <v>36</v>
      </c>
      <c r="B119" s="320"/>
      <c r="C119" s="124">
        <v>1</v>
      </c>
      <c r="D119" s="125"/>
      <c r="E119" s="126"/>
      <c r="F119" s="126"/>
      <c r="G119" s="127" t="str">
        <f>IF(AND(E119&gt;0,F119&gt;0),E119/F119,"")</f>
        <v/>
      </c>
      <c r="H119" s="126"/>
      <c r="I119" s="128">
        <f>IF(AND(H119&gt;0,G119&gt;0,E119&gt;0),FLOOR(H119*G119+H121,1),0)</f>
        <v>0</v>
      </c>
      <c r="J119" s="129">
        <f>IF(OR(AND(I119&gt;0,C119=4),AND(I119&gt;0,C119=2),AND(I119&gt;0,C119=5)),FLOOR(I119*0.338,1),(IF(C119=3,0,0)))</f>
        <v>0</v>
      </c>
      <c r="K119" s="352"/>
      <c r="L119" s="352"/>
      <c r="M119" s="143" t="str">
        <f>IF(AND(D121&gt;=F119,F119&gt;=H119),"OK","chyba vyplnění")</f>
        <v>OK</v>
      </c>
    </row>
    <row r="120" spans="1:13" ht="18" customHeight="1" x14ac:dyDescent="0.2">
      <c r="A120" s="318"/>
      <c r="B120" s="321"/>
      <c r="C120" s="78"/>
      <c r="D120" s="74"/>
      <c r="E120" s="75"/>
      <c r="F120" s="75"/>
      <c r="G120" s="76">
        <f>IF(OR(AND(E120&gt;0,F120&gt;0,C119=2),AND(E120&gt;0,F120&gt;0,C119=4)),E120/F120,0)</f>
        <v>0</v>
      </c>
      <c r="H120" s="72">
        <f>IF(OR(D119=0,D120=0,F120=0,G121=0,C121=3), 0,(MIN(F120,G121,H119/(D120-D119)*D119*((D119+D120)/D120))))</f>
        <v>0</v>
      </c>
      <c r="I120" s="72">
        <f>IF(AND(H120&gt;0,G120&gt;0),FLOOR(H120*G120,1),0)</f>
        <v>0</v>
      </c>
      <c r="J120" s="73">
        <f>IF(OR(AND(I120&gt;0,C119=4),AND(I120&gt;0,C119=2),AND(I120&gt;0,C119=5)),FLOOR(I120*0.338,1),(IF(C119=3,0,0)))</f>
        <v>0</v>
      </c>
      <c r="K120" s="353"/>
      <c r="L120" s="353"/>
      <c r="M120" s="144" t="str">
        <f>IF(AND(H119+F120&lt;=D121),"OK","chyba vyplnění")</f>
        <v>OK</v>
      </c>
    </row>
    <row r="121" spans="1:13" ht="18" customHeight="1" thickBot="1" x14ac:dyDescent="0.25">
      <c r="A121" s="333"/>
      <c r="B121" s="334"/>
      <c r="C121" s="130"/>
      <c r="D121" s="131"/>
      <c r="E121" s="132">
        <f>SUM(E119:E120)</f>
        <v>0</v>
      </c>
      <c r="F121" s="133">
        <f>SUM(F119:F120)</f>
        <v>0</v>
      </c>
      <c r="G121" s="134">
        <f>FLOOR(IF(OR(AND(D120&gt;0,C121=2),AND(D120&gt;0,C121=4),AND(C121=3,F119=H119,D120&gt;0)),(F119+F120)/D120*D119,0),4)</f>
        <v>0</v>
      </c>
      <c r="H121" s="158"/>
      <c r="I121" s="159">
        <f>SUM(I119:I120)</f>
        <v>0</v>
      </c>
      <c r="J121" s="135">
        <f>SUM(J119:J120)</f>
        <v>0</v>
      </c>
      <c r="K121" s="354"/>
      <c r="L121" s="354"/>
      <c r="M121" s="145">
        <f>H119+F120</f>
        <v>0</v>
      </c>
    </row>
    <row r="122" spans="1:13" ht="18" customHeight="1" x14ac:dyDescent="0.2">
      <c r="A122" s="317">
        <v>37</v>
      </c>
      <c r="B122" s="320"/>
      <c r="C122" s="124">
        <v>1</v>
      </c>
      <c r="D122" s="125"/>
      <c r="E122" s="126"/>
      <c r="F122" s="126"/>
      <c r="G122" s="127" t="str">
        <f>IF(AND(E122&gt;0,F122&gt;0),E122/F122,"")</f>
        <v/>
      </c>
      <c r="H122" s="126"/>
      <c r="I122" s="128">
        <f>IF(AND(H122&gt;0,G122&gt;0,E122&gt;0),FLOOR(H122*G122+H124,1),0)</f>
        <v>0</v>
      </c>
      <c r="J122" s="129">
        <f>IF(OR(AND(I122&gt;0,C122=4),AND(I122&gt;0,C122=2),AND(I122&gt;0,C122=5)),FLOOR(I122*0.338,1),(IF(C122=3,0,0)))</f>
        <v>0</v>
      </c>
      <c r="K122" s="352"/>
      <c r="L122" s="352"/>
      <c r="M122" s="143" t="str">
        <f>IF(AND(D124&gt;=F122,F122&gt;=H122),"OK","chyba vyplnění")</f>
        <v>OK</v>
      </c>
    </row>
    <row r="123" spans="1:13" ht="18" customHeight="1" x14ac:dyDescent="0.2">
      <c r="A123" s="318"/>
      <c r="B123" s="321"/>
      <c r="C123" s="78"/>
      <c r="D123" s="74"/>
      <c r="E123" s="75"/>
      <c r="F123" s="75"/>
      <c r="G123" s="76">
        <f>IF(OR(AND(E123&gt;0,F123&gt;0,C122=2),AND(E123&gt;0,F123&gt;0,C122=4)),E123/F123,0)</f>
        <v>0</v>
      </c>
      <c r="H123" s="72">
        <f>IF(OR(D122=0,D123=0,F123=0,G124=0,C124=3), 0,(MIN(F123,G124,H122/(D123-D122)*D122*((D122+D123)/D123))))</f>
        <v>0</v>
      </c>
      <c r="I123" s="72">
        <f>IF(AND(H123&gt;0,G123&gt;0),FLOOR(H123*G123,1),0)</f>
        <v>0</v>
      </c>
      <c r="J123" s="73">
        <f>IF(OR(AND(I123&gt;0,C122=4),AND(I123&gt;0,C122=2),AND(I123&gt;0,C122=5)),FLOOR(I123*0.338,1),(IF(C122=3,0,0)))</f>
        <v>0</v>
      </c>
      <c r="K123" s="353"/>
      <c r="L123" s="353"/>
      <c r="M123" s="144" t="str">
        <f>IF(AND(H122+F123&lt;=D124),"OK","chyba vyplnění")</f>
        <v>OK</v>
      </c>
    </row>
    <row r="124" spans="1:13" ht="18" customHeight="1" thickBot="1" x14ac:dyDescent="0.25">
      <c r="A124" s="333"/>
      <c r="B124" s="334"/>
      <c r="C124" s="130"/>
      <c r="D124" s="131"/>
      <c r="E124" s="132">
        <f>SUM(E122:E123)</f>
        <v>0</v>
      </c>
      <c r="F124" s="133">
        <f>SUM(F122:F123)</f>
        <v>0</v>
      </c>
      <c r="G124" s="134">
        <f>FLOOR(IF(OR(AND(D123&gt;0,C124=2),AND(D123&gt;0,C124=4),AND(C124=3,F122=H122,D123&gt;0)),(F122+F123)/D123*D122,0),4)</f>
        <v>0</v>
      </c>
      <c r="H124" s="158"/>
      <c r="I124" s="159">
        <f>SUM(I122:I123)</f>
        <v>0</v>
      </c>
      <c r="J124" s="135">
        <f>SUM(J122:J123)</f>
        <v>0</v>
      </c>
      <c r="K124" s="354"/>
      <c r="L124" s="354"/>
      <c r="M124" s="145">
        <f>H122+F123</f>
        <v>0</v>
      </c>
    </row>
    <row r="125" spans="1:13" ht="18" customHeight="1" x14ac:dyDescent="0.2">
      <c r="A125" s="317">
        <v>38</v>
      </c>
      <c r="B125" s="320"/>
      <c r="C125" s="124">
        <v>1</v>
      </c>
      <c r="D125" s="125"/>
      <c r="E125" s="126"/>
      <c r="F125" s="126"/>
      <c r="G125" s="127" t="str">
        <f>IF(AND(E125&gt;0,F125&gt;0),E125/F125,"")</f>
        <v/>
      </c>
      <c r="H125" s="126"/>
      <c r="I125" s="128">
        <f>IF(AND(H125&gt;0,G125&gt;0,E125&gt;0),FLOOR(H125*G125+H127,1),0)</f>
        <v>0</v>
      </c>
      <c r="J125" s="129">
        <f>IF(OR(AND(I125&gt;0,C125=4),AND(I125&gt;0,C125=2),AND(I125&gt;0,C125=5)),FLOOR(I125*0.338,1),(IF(C125=3,0,0)))</f>
        <v>0</v>
      </c>
      <c r="K125" s="352"/>
      <c r="L125" s="352"/>
      <c r="M125" s="143" t="str">
        <f>IF(AND(D127&gt;=F125,F125&gt;=H125),"OK","chyba vyplnění")</f>
        <v>OK</v>
      </c>
    </row>
    <row r="126" spans="1:13" ht="18" customHeight="1" x14ac:dyDescent="0.2">
      <c r="A126" s="318"/>
      <c r="B126" s="321"/>
      <c r="C126" s="78"/>
      <c r="D126" s="74"/>
      <c r="E126" s="75"/>
      <c r="F126" s="75"/>
      <c r="G126" s="76">
        <f>IF(OR(AND(E126&gt;0,F126&gt;0,C125=2),AND(E126&gt;0,F126&gt;0,C125=4)),E126/F126,0)</f>
        <v>0</v>
      </c>
      <c r="H126" s="72">
        <f>IF(OR(D125=0,D126=0,F126=0,G127=0,C127=3), 0,(MIN(F126,G127,H125/(D126-D125)*D125*((D125+D126)/D126))))</f>
        <v>0</v>
      </c>
      <c r="I126" s="72">
        <f>IF(AND(H126&gt;0,G126&gt;0),FLOOR(H126*G126,1),0)</f>
        <v>0</v>
      </c>
      <c r="J126" s="73">
        <f>IF(OR(AND(I126&gt;0,C125=4),AND(I126&gt;0,C125=2),AND(I126&gt;0,C125=5)),FLOOR(I126*0.338,1),(IF(C125=3,0,0)))</f>
        <v>0</v>
      </c>
      <c r="K126" s="353"/>
      <c r="L126" s="353"/>
      <c r="M126" s="144" t="str">
        <f>IF(AND(H125+F126&lt;=D127),"OK","chyba vyplnění")</f>
        <v>OK</v>
      </c>
    </row>
    <row r="127" spans="1:13" ht="18" customHeight="1" thickBot="1" x14ac:dyDescent="0.25">
      <c r="A127" s="333"/>
      <c r="B127" s="334"/>
      <c r="C127" s="130"/>
      <c r="D127" s="131"/>
      <c r="E127" s="132">
        <f>SUM(E125:E126)</f>
        <v>0</v>
      </c>
      <c r="F127" s="133">
        <f>SUM(F125:F126)</f>
        <v>0</v>
      </c>
      <c r="G127" s="134">
        <f>FLOOR(IF(OR(AND(D126&gt;0,C127=2),AND(D126&gt;0,C127=4),AND(C127=3,F125=H125,D126&gt;0)),(F125+F126)/D126*D125,0),4)</f>
        <v>0</v>
      </c>
      <c r="H127" s="158"/>
      <c r="I127" s="159">
        <f>SUM(I125:I126)</f>
        <v>0</v>
      </c>
      <c r="J127" s="135">
        <f>SUM(J125:J126)</f>
        <v>0</v>
      </c>
      <c r="K127" s="354"/>
      <c r="L127" s="354"/>
      <c r="M127" s="145">
        <f>H125+F126</f>
        <v>0</v>
      </c>
    </row>
    <row r="128" spans="1:13" ht="18" customHeight="1" x14ac:dyDescent="0.2">
      <c r="A128" s="317">
        <v>39</v>
      </c>
      <c r="B128" s="320"/>
      <c r="C128" s="124">
        <v>1</v>
      </c>
      <c r="D128" s="125"/>
      <c r="E128" s="126"/>
      <c r="F128" s="126"/>
      <c r="G128" s="127" t="str">
        <f>IF(AND(E128&gt;0,F128&gt;0),E128/F128,"")</f>
        <v/>
      </c>
      <c r="H128" s="126"/>
      <c r="I128" s="128">
        <f>IF(AND(H128&gt;0,G128&gt;0,E128&gt;0),FLOOR(H128*G128+H130,1),0)</f>
        <v>0</v>
      </c>
      <c r="J128" s="129">
        <f>IF(OR(AND(I128&gt;0,C128=4),AND(I128&gt;0,C128=2),AND(I128&gt;0,C128=5)),FLOOR(I128*0.338,1),(IF(C128=3,0,0)))</f>
        <v>0</v>
      </c>
      <c r="K128" s="352"/>
      <c r="L128" s="352"/>
      <c r="M128" s="143" t="str">
        <f>IF(AND(D130&gt;=F128,F128&gt;=H128),"OK","chyba vyplnění")</f>
        <v>OK</v>
      </c>
    </row>
    <row r="129" spans="1:13" ht="18" customHeight="1" x14ac:dyDescent="0.2">
      <c r="A129" s="318"/>
      <c r="B129" s="321"/>
      <c r="C129" s="78"/>
      <c r="D129" s="74"/>
      <c r="E129" s="75"/>
      <c r="F129" s="75"/>
      <c r="G129" s="76">
        <f>IF(OR(AND(E129&gt;0,F129&gt;0,C128=2),AND(E129&gt;0,F129&gt;0,C128=4)),E129/F129,0)</f>
        <v>0</v>
      </c>
      <c r="H129" s="72">
        <f>IF(OR(D128=0,D129=0,F129=0,G130=0,C130=3), 0,(MIN(F129,G130,H128/(D129-D128)*D128*((D128+D129)/D129))))</f>
        <v>0</v>
      </c>
      <c r="I129" s="72">
        <f>IF(AND(H129&gt;0,G129&gt;0),FLOOR(H129*G129,1),0)</f>
        <v>0</v>
      </c>
      <c r="J129" s="73">
        <f>IF(OR(AND(I129&gt;0,C128=4),AND(I129&gt;0,C128=2),AND(I129&gt;0,C128=5)),FLOOR(I129*0.338,1),(IF(C128=3,0,0)))</f>
        <v>0</v>
      </c>
      <c r="K129" s="353"/>
      <c r="L129" s="353"/>
      <c r="M129" s="144" t="str">
        <f>IF(AND(H128+F129&lt;=D130),"OK","chyba vyplnění")</f>
        <v>OK</v>
      </c>
    </row>
    <row r="130" spans="1:13" ht="18" customHeight="1" thickBot="1" x14ac:dyDescent="0.25">
      <c r="A130" s="333"/>
      <c r="B130" s="334"/>
      <c r="C130" s="130"/>
      <c r="D130" s="131"/>
      <c r="E130" s="132">
        <f>SUM(E128:E129)</f>
        <v>0</v>
      </c>
      <c r="F130" s="133">
        <f>SUM(F128:F129)</f>
        <v>0</v>
      </c>
      <c r="G130" s="134">
        <f>FLOOR(IF(OR(AND(D129&gt;0,C130=2),AND(D129&gt;0,C130=4),AND(C130=3,F128=H128,D129&gt;0)),(F128+F129)/D129*D128,0),4)</f>
        <v>0</v>
      </c>
      <c r="H130" s="158"/>
      <c r="I130" s="159">
        <f>SUM(I128:I129)</f>
        <v>0</v>
      </c>
      <c r="J130" s="135">
        <f>SUM(J128:J129)</f>
        <v>0</v>
      </c>
      <c r="K130" s="354"/>
      <c r="L130" s="354"/>
      <c r="M130" s="145">
        <f>H128+F129</f>
        <v>0</v>
      </c>
    </row>
    <row r="131" spans="1:13" ht="18" customHeight="1" x14ac:dyDescent="0.2">
      <c r="A131" s="317">
        <v>40</v>
      </c>
      <c r="B131" s="320"/>
      <c r="C131" s="124">
        <v>1</v>
      </c>
      <c r="D131" s="125"/>
      <c r="E131" s="126"/>
      <c r="F131" s="126"/>
      <c r="G131" s="127" t="str">
        <f>IF(AND(E131&gt;0,F131&gt;0),E131/F131,"")</f>
        <v/>
      </c>
      <c r="H131" s="126"/>
      <c r="I131" s="128">
        <f>IF(AND(H131&gt;0,G131&gt;0,E131&gt;0),FLOOR(H131*G131+H133,1),0)</f>
        <v>0</v>
      </c>
      <c r="J131" s="129">
        <f>IF(OR(AND(I131&gt;0,C131=4),AND(I131&gt;0,C131=2),AND(I131&gt;0,C131=5)),FLOOR(I131*0.338,1),(IF(C131=3,0,0)))</f>
        <v>0</v>
      </c>
      <c r="K131" s="352"/>
      <c r="L131" s="352"/>
      <c r="M131" s="143" t="str">
        <f>IF(AND(D133&gt;=F131,F131&gt;=H131),"OK","chyba vyplnění")</f>
        <v>OK</v>
      </c>
    </row>
    <row r="132" spans="1:13" ht="18" customHeight="1" x14ac:dyDescent="0.2">
      <c r="A132" s="318"/>
      <c r="B132" s="321"/>
      <c r="C132" s="78"/>
      <c r="D132" s="74"/>
      <c r="E132" s="75"/>
      <c r="F132" s="75"/>
      <c r="G132" s="76">
        <f>IF(OR(AND(E132&gt;0,F132&gt;0,C131=2),AND(E132&gt;0,F132&gt;0,C131=4)),E132/F132,0)</f>
        <v>0</v>
      </c>
      <c r="H132" s="72">
        <f>IF(OR(D131=0,D132=0,F132=0,G133=0,C133=3), 0,(MIN(F132,G133,H131/(D132-D131)*D131*((D131+D132)/D132))))</f>
        <v>0</v>
      </c>
      <c r="I132" s="72">
        <f>IF(AND(H132&gt;0,G132&gt;0),FLOOR(H132*G132,1),0)</f>
        <v>0</v>
      </c>
      <c r="J132" s="73">
        <f>IF(OR(AND(I132&gt;0,C131=4),AND(I132&gt;0,C131=2),AND(I132&gt;0,C131=5)),FLOOR(I132*0.338,1),(IF(C131=3,0,0)))</f>
        <v>0</v>
      </c>
      <c r="K132" s="353"/>
      <c r="L132" s="353"/>
      <c r="M132" s="144" t="str">
        <f>IF(AND(H131+F132&lt;=D133),"OK","chyba vyplnění")</f>
        <v>OK</v>
      </c>
    </row>
    <row r="133" spans="1:13" ht="18" customHeight="1" thickBot="1" x14ac:dyDescent="0.25">
      <c r="A133" s="333"/>
      <c r="B133" s="334"/>
      <c r="C133" s="130"/>
      <c r="D133" s="131"/>
      <c r="E133" s="132">
        <f>SUM(E131:E132)</f>
        <v>0</v>
      </c>
      <c r="F133" s="133">
        <f>SUM(F131:F132)</f>
        <v>0</v>
      </c>
      <c r="G133" s="134">
        <f>FLOOR(IF(OR(AND(D132&gt;0,C133=2),AND(D132&gt;0,C133=4),AND(C133=3,F131=H131,D132&gt;0)),(F131+F132)/D132*D131,0),4)</f>
        <v>0</v>
      </c>
      <c r="H133" s="158"/>
      <c r="I133" s="159">
        <f>SUM(I131:I132)</f>
        <v>0</v>
      </c>
      <c r="J133" s="135">
        <f>SUM(J131:J132)</f>
        <v>0</v>
      </c>
      <c r="K133" s="354"/>
      <c r="L133" s="354"/>
      <c r="M133" s="145">
        <f>H131+F132</f>
        <v>0</v>
      </c>
    </row>
    <row r="134" spans="1:13" ht="18" customHeight="1" x14ac:dyDescent="0.2">
      <c r="A134" s="317">
        <v>41</v>
      </c>
      <c r="B134" s="320"/>
      <c r="C134" s="124">
        <v>1</v>
      </c>
      <c r="D134" s="125"/>
      <c r="E134" s="126"/>
      <c r="F134" s="126"/>
      <c r="G134" s="127" t="str">
        <f>IF(AND(E134&gt;0,F134&gt;0),E134/F134,"")</f>
        <v/>
      </c>
      <c r="H134" s="126"/>
      <c r="I134" s="128">
        <f>IF(AND(H134&gt;0,G134&gt;0,E134&gt;0),FLOOR(H134*G134+H136,1),0)</f>
        <v>0</v>
      </c>
      <c r="J134" s="129">
        <f>IF(OR(AND(I134&gt;0,C134=4),AND(I134&gt;0,C134=2),AND(I134&gt;0,C134=5)),FLOOR(I134*0.338,1),(IF(C134=3,0,0)))</f>
        <v>0</v>
      </c>
      <c r="K134" s="352"/>
      <c r="L134" s="352"/>
      <c r="M134" s="143" t="str">
        <f>IF(AND(D136&gt;=F134,F134&gt;=H134),"OK","chyba vyplnění")</f>
        <v>OK</v>
      </c>
    </row>
    <row r="135" spans="1:13" ht="18" customHeight="1" x14ac:dyDescent="0.2">
      <c r="A135" s="318"/>
      <c r="B135" s="321"/>
      <c r="C135" s="78"/>
      <c r="D135" s="74"/>
      <c r="E135" s="75"/>
      <c r="F135" s="75"/>
      <c r="G135" s="76">
        <f>IF(OR(AND(E135&gt;0,F135&gt;0,C134=2),AND(E135&gt;0,F135&gt;0,C134=4)),E135/F135,0)</f>
        <v>0</v>
      </c>
      <c r="H135" s="72">
        <f>IF(OR(D134=0,D135=0,F135=0,G136=0,C136=3), 0,(MIN(F135,G136,H134/(D135-D134)*D134*((D134+D135)/D135))))</f>
        <v>0</v>
      </c>
      <c r="I135" s="72">
        <f>IF(AND(H135&gt;0,G135&gt;0),FLOOR(H135*G135,1),0)</f>
        <v>0</v>
      </c>
      <c r="J135" s="73">
        <f>IF(OR(AND(I135&gt;0,C134=4),AND(I135&gt;0,C134=2),AND(I135&gt;0,C134=5)),FLOOR(I135*0.338,1),(IF(C134=3,0,0)))</f>
        <v>0</v>
      </c>
      <c r="K135" s="353"/>
      <c r="L135" s="353"/>
      <c r="M135" s="144" t="str">
        <f>IF(AND(H134+F135&lt;=D136),"OK","chyba vyplnění")</f>
        <v>OK</v>
      </c>
    </row>
    <row r="136" spans="1:13" ht="18" customHeight="1" thickBot="1" x14ac:dyDescent="0.25">
      <c r="A136" s="333"/>
      <c r="B136" s="334"/>
      <c r="C136" s="130"/>
      <c r="D136" s="131"/>
      <c r="E136" s="132">
        <f>SUM(E134:E135)</f>
        <v>0</v>
      </c>
      <c r="F136" s="133">
        <f>SUM(F134:F135)</f>
        <v>0</v>
      </c>
      <c r="G136" s="134">
        <f>FLOOR(IF(OR(AND(D135&gt;0,C136=2),AND(D135&gt;0,C136=4),AND(C136=3,F134=H134,D135&gt;0)),(F134+F135)/D135*D134,0),4)</f>
        <v>0</v>
      </c>
      <c r="H136" s="158"/>
      <c r="I136" s="159">
        <f>SUM(I134:I135)</f>
        <v>0</v>
      </c>
      <c r="J136" s="135">
        <f>SUM(J134:J135)</f>
        <v>0</v>
      </c>
      <c r="K136" s="354"/>
      <c r="L136" s="354"/>
      <c r="M136" s="145">
        <f>H134+F135</f>
        <v>0</v>
      </c>
    </row>
    <row r="137" spans="1:13" ht="18" customHeight="1" x14ac:dyDescent="0.2">
      <c r="A137" s="317">
        <v>42</v>
      </c>
      <c r="B137" s="320"/>
      <c r="C137" s="124">
        <v>1</v>
      </c>
      <c r="D137" s="125"/>
      <c r="E137" s="126"/>
      <c r="F137" s="126"/>
      <c r="G137" s="127" t="str">
        <f>IF(AND(E137&gt;0,F137&gt;0),E137/F137,"")</f>
        <v/>
      </c>
      <c r="H137" s="126"/>
      <c r="I137" s="128">
        <f>IF(AND(H137&gt;0,G137&gt;0,E137&gt;0),FLOOR(H137*G137+H139,1),0)</f>
        <v>0</v>
      </c>
      <c r="J137" s="129">
        <f>IF(OR(AND(I137&gt;0,C137=4),AND(I137&gt;0,C137=2),AND(I137&gt;0,C137=5)),FLOOR(I137*0.338,1),(IF(C137=3,0,0)))</f>
        <v>0</v>
      </c>
      <c r="K137" s="352"/>
      <c r="L137" s="352"/>
      <c r="M137" s="143" t="str">
        <f>IF(AND(D139&gt;=F137,F137&gt;=H137),"OK","chyba vyplnění")</f>
        <v>OK</v>
      </c>
    </row>
    <row r="138" spans="1:13" ht="18" customHeight="1" x14ac:dyDescent="0.2">
      <c r="A138" s="318"/>
      <c r="B138" s="321"/>
      <c r="C138" s="78"/>
      <c r="D138" s="74"/>
      <c r="E138" s="75"/>
      <c r="F138" s="75"/>
      <c r="G138" s="76">
        <f>IF(OR(AND(E138&gt;0,F138&gt;0,C137=2),AND(E138&gt;0,F138&gt;0,C137=4)),E138/F138,0)</f>
        <v>0</v>
      </c>
      <c r="H138" s="72">
        <f>IF(OR(D137=0,D138=0,F138=0,G139=0,C139=3), 0,(MIN(F138,G139,H137/(D138-D137)*D137*((D137+D138)/D138))))</f>
        <v>0</v>
      </c>
      <c r="I138" s="72">
        <f>IF(AND(H138&gt;0,G138&gt;0),FLOOR(H138*G138,1),0)</f>
        <v>0</v>
      </c>
      <c r="J138" s="73">
        <f>IF(OR(AND(I138&gt;0,C137=4),AND(I138&gt;0,C137=2),AND(I138&gt;0,C137=5)),FLOOR(I138*0.338,1),(IF(C137=3,0,0)))</f>
        <v>0</v>
      </c>
      <c r="K138" s="353"/>
      <c r="L138" s="353"/>
      <c r="M138" s="144" t="str">
        <f>IF(AND(H137+F138&lt;=D139),"OK","chyba vyplnění")</f>
        <v>OK</v>
      </c>
    </row>
    <row r="139" spans="1:13" ht="18" customHeight="1" thickBot="1" x14ac:dyDescent="0.25">
      <c r="A139" s="333"/>
      <c r="B139" s="334"/>
      <c r="C139" s="130"/>
      <c r="D139" s="131"/>
      <c r="E139" s="132">
        <f>SUM(E137:E138)</f>
        <v>0</v>
      </c>
      <c r="F139" s="133">
        <f>SUM(F137:F138)</f>
        <v>0</v>
      </c>
      <c r="G139" s="134">
        <f>FLOOR(IF(OR(AND(D138&gt;0,C139=2),AND(D138&gt;0,C139=4),AND(C139=3,F137=H137,D138&gt;0)),(F137+F138)/D138*D137,0),4)</f>
        <v>0</v>
      </c>
      <c r="H139" s="158"/>
      <c r="I139" s="159">
        <f>SUM(I137:I138)</f>
        <v>0</v>
      </c>
      <c r="J139" s="135">
        <f>SUM(J137:J138)</f>
        <v>0</v>
      </c>
      <c r="K139" s="354"/>
      <c r="L139" s="354"/>
      <c r="M139" s="145">
        <f>H137+F138</f>
        <v>0</v>
      </c>
    </row>
    <row r="140" spans="1:13" ht="18" customHeight="1" x14ac:dyDescent="0.2">
      <c r="A140" s="317">
        <v>43</v>
      </c>
      <c r="B140" s="320"/>
      <c r="C140" s="124">
        <v>1</v>
      </c>
      <c r="D140" s="125"/>
      <c r="E140" s="126"/>
      <c r="F140" s="126"/>
      <c r="G140" s="127" t="str">
        <f>IF(AND(E140&gt;0,F140&gt;0),E140/F140,"")</f>
        <v/>
      </c>
      <c r="H140" s="126"/>
      <c r="I140" s="128">
        <f>IF(AND(H140&gt;0,G140&gt;0,E140&gt;0),FLOOR(H140*G140+H142,1),0)</f>
        <v>0</v>
      </c>
      <c r="J140" s="129">
        <f>IF(OR(AND(I140&gt;0,C140=4),AND(I140&gt;0,C140=2),AND(I140&gt;0,C140=5)),FLOOR(I140*0.338,1),(IF(C140=3,0,0)))</f>
        <v>0</v>
      </c>
      <c r="K140" s="352"/>
      <c r="L140" s="352"/>
      <c r="M140" s="143" t="str">
        <f>IF(AND(D142&gt;=F140,F140&gt;=H140),"OK","chyba vyplnění")</f>
        <v>OK</v>
      </c>
    </row>
    <row r="141" spans="1:13" ht="18" customHeight="1" x14ac:dyDescent="0.2">
      <c r="A141" s="318"/>
      <c r="B141" s="321"/>
      <c r="C141" s="78"/>
      <c r="D141" s="74"/>
      <c r="E141" s="75"/>
      <c r="F141" s="75"/>
      <c r="G141" s="76">
        <f>IF(OR(AND(E141&gt;0,F141&gt;0,C140=2),AND(E141&gt;0,F141&gt;0,C140=4)),E141/F141,0)</f>
        <v>0</v>
      </c>
      <c r="H141" s="72">
        <f>IF(OR(D140=0,D141=0,F141=0,G142=0,C142=3), 0,(MIN(F141,G142,H140/(D141-D140)*D140*((D140+D141)/D141))))</f>
        <v>0</v>
      </c>
      <c r="I141" s="72">
        <f>IF(AND(H141&gt;0,G141&gt;0),FLOOR(H141*G141,1),0)</f>
        <v>0</v>
      </c>
      <c r="J141" s="73">
        <f>IF(OR(AND(I141&gt;0,C140=4),AND(I141&gt;0,C140=2),AND(I141&gt;0,C140=5)),FLOOR(I141*0.338,1),(IF(C140=3,0,0)))</f>
        <v>0</v>
      </c>
      <c r="K141" s="353"/>
      <c r="L141" s="353"/>
      <c r="M141" s="144" t="str">
        <f>IF(AND(H140+F141&lt;=D142),"OK","chyba vyplnění")</f>
        <v>OK</v>
      </c>
    </row>
    <row r="142" spans="1:13" ht="18" customHeight="1" thickBot="1" x14ac:dyDescent="0.25">
      <c r="A142" s="333"/>
      <c r="B142" s="334"/>
      <c r="C142" s="130"/>
      <c r="D142" s="131"/>
      <c r="E142" s="132">
        <f>SUM(E140:E141)</f>
        <v>0</v>
      </c>
      <c r="F142" s="133">
        <f>SUM(F140:F141)</f>
        <v>0</v>
      </c>
      <c r="G142" s="134">
        <f>FLOOR(IF(OR(AND(D141&gt;0,C142=2),AND(D141&gt;0,C142=4),AND(C142=3,F140=H140,D141&gt;0)),(F140+F141)/D141*D140,0),4)</f>
        <v>0</v>
      </c>
      <c r="H142" s="158"/>
      <c r="I142" s="159">
        <f>SUM(I140:I141)</f>
        <v>0</v>
      </c>
      <c r="J142" s="135">
        <f>SUM(J140:J141)</f>
        <v>0</v>
      </c>
      <c r="K142" s="354"/>
      <c r="L142" s="354"/>
      <c r="M142" s="145">
        <f>H140+F141</f>
        <v>0</v>
      </c>
    </row>
    <row r="143" spans="1:13" ht="18" customHeight="1" x14ac:dyDescent="0.2">
      <c r="A143" s="317">
        <v>44</v>
      </c>
      <c r="B143" s="320"/>
      <c r="C143" s="124">
        <v>1</v>
      </c>
      <c r="D143" s="125"/>
      <c r="E143" s="126"/>
      <c r="F143" s="126"/>
      <c r="G143" s="127" t="str">
        <f>IF(AND(E143&gt;0,F143&gt;0),E143/F143,"")</f>
        <v/>
      </c>
      <c r="H143" s="126"/>
      <c r="I143" s="128">
        <f>IF(AND(H143&gt;0,G143&gt;0,E143&gt;0),FLOOR(H143*G143+H145,1),0)</f>
        <v>0</v>
      </c>
      <c r="J143" s="129">
        <f>IF(OR(AND(I143&gt;0,C143=4),AND(I143&gt;0,C143=2),AND(I143&gt;0,C143=5)),FLOOR(I143*0.338,1),(IF(C143=3,0,0)))</f>
        <v>0</v>
      </c>
      <c r="K143" s="352"/>
      <c r="L143" s="352"/>
      <c r="M143" s="143" t="str">
        <f>IF(AND(D145&gt;=F143,F143&gt;=H143),"OK","chyba vyplnění")</f>
        <v>OK</v>
      </c>
    </row>
    <row r="144" spans="1:13" ht="18" customHeight="1" x14ac:dyDescent="0.2">
      <c r="A144" s="318"/>
      <c r="B144" s="321"/>
      <c r="C144" s="78"/>
      <c r="D144" s="74"/>
      <c r="E144" s="75"/>
      <c r="F144" s="75"/>
      <c r="G144" s="76">
        <f>IF(OR(AND(E144&gt;0,F144&gt;0,C143=2),AND(E144&gt;0,F144&gt;0,C143=4)),E144/F144,0)</f>
        <v>0</v>
      </c>
      <c r="H144" s="72">
        <f>IF(OR(D143=0,D144=0,F144=0,G145=0,C145=3), 0,(MIN(F144,G145,H143/(D144-D143)*D143*((D143+D144)/D144))))</f>
        <v>0</v>
      </c>
      <c r="I144" s="72">
        <f>IF(AND(H144&gt;0,G144&gt;0),FLOOR(H144*G144,1),0)</f>
        <v>0</v>
      </c>
      <c r="J144" s="73">
        <f>IF(OR(AND(I144&gt;0,C143=4),AND(I144&gt;0,C143=2),AND(I144&gt;0,C143=5)),FLOOR(I144*0.338,1),(IF(C143=3,0,0)))</f>
        <v>0</v>
      </c>
      <c r="K144" s="353"/>
      <c r="L144" s="353"/>
      <c r="M144" s="144" t="str">
        <f>IF(AND(H143+F144&lt;=D145),"OK","chyba vyplnění")</f>
        <v>OK</v>
      </c>
    </row>
    <row r="145" spans="1:13" ht="18" customHeight="1" thickBot="1" x14ac:dyDescent="0.25">
      <c r="A145" s="333"/>
      <c r="B145" s="334"/>
      <c r="C145" s="130"/>
      <c r="D145" s="131"/>
      <c r="E145" s="132">
        <f>SUM(E143:E144)</f>
        <v>0</v>
      </c>
      <c r="F145" s="133">
        <f>SUM(F143:F144)</f>
        <v>0</v>
      </c>
      <c r="G145" s="134">
        <f>FLOOR(IF(OR(AND(D144&gt;0,C145=2),AND(D144&gt;0,C145=4),AND(C145=3,F143=H143,D144&gt;0)),(F143+F144)/D144*D143,0),4)</f>
        <v>0</v>
      </c>
      <c r="H145" s="158"/>
      <c r="I145" s="159">
        <f>SUM(I143:I144)</f>
        <v>0</v>
      </c>
      <c r="J145" s="135">
        <f>SUM(J143:J144)</f>
        <v>0</v>
      </c>
      <c r="K145" s="354"/>
      <c r="L145" s="354"/>
      <c r="M145" s="145">
        <f>H143+F144</f>
        <v>0</v>
      </c>
    </row>
    <row r="146" spans="1:13" ht="18" customHeight="1" x14ac:dyDescent="0.2">
      <c r="A146" s="317">
        <v>45</v>
      </c>
      <c r="B146" s="320"/>
      <c r="C146" s="124">
        <v>1</v>
      </c>
      <c r="D146" s="125"/>
      <c r="E146" s="126"/>
      <c r="F146" s="126"/>
      <c r="G146" s="127" t="str">
        <f>IF(AND(E146&gt;0,F146&gt;0),E146/F146,"")</f>
        <v/>
      </c>
      <c r="H146" s="126"/>
      <c r="I146" s="128">
        <f>IF(AND(H146&gt;0,G146&gt;0,E146&gt;0),FLOOR(H146*G146+H148,1),0)</f>
        <v>0</v>
      </c>
      <c r="J146" s="129">
        <f>IF(OR(AND(I146&gt;0,C146=4),AND(I146&gt;0,C146=2),AND(I146&gt;0,C146=5)),FLOOR(I146*0.338,1),(IF(C146=3,0,0)))</f>
        <v>0</v>
      </c>
      <c r="K146" s="352"/>
      <c r="L146" s="352"/>
      <c r="M146" s="143" t="str">
        <f>IF(AND(D148&gt;=F146,F146&gt;=H146),"OK","chyba vyplnění")</f>
        <v>OK</v>
      </c>
    </row>
    <row r="147" spans="1:13" ht="18" customHeight="1" x14ac:dyDescent="0.2">
      <c r="A147" s="318"/>
      <c r="B147" s="321"/>
      <c r="C147" s="78"/>
      <c r="D147" s="74"/>
      <c r="E147" s="75"/>
      <c r="F147" s="75"/>
      <c r="G147" s="76">
        <f>IF(OR(AND(E147&gt;0,F147&gt;0,C146=2),AND(E147&gt;0,F147&gt;0,C146=4)),E147/F147,0)</f>
        <v>0</v>
      </c>
      <c r="H147" s="72">
        <f>IF(OR(D146=0,D147=0,F147=0,G148=0,C148=3), 0,(MIN(F147,G148,H146/(D147-D146)*D146*((D146+D147)/D147))))</f>
        <v>0</v>
      </c>
      <c r="I147" s="72">
        <f>IF(AND(H147&gt;0,G147&gt;0),FLOOR(H147*G147,1),0)</f>
        <v>0</v>
      </c>
      <c r="J147" s="73">
        <f>IF(OR(AND(I147&gt;0,C146=4),AND(I147&gt;0,C146=2),AND(I147&gt;0,C146=5)),FLOOR(I147*0.338,1),(IF(C146=3,0,0)))</f>
        <v>0</v>
      </c>
      <c r="K147" s="353"/>
      <c r="L147" s="353"/>
      <c r="M147" s="144" t="str">
        <f>IF(AND(H146+F147&lt;=D148),"OK","chyba vyplnění")</f>
        <v>OK</v>
      </c>
    </row>
    <row r="148" spans="1:13" ht="18" customHeight="1" thickBot="1" x14ac:dyDescent="0.25">
      <c r="A148" s="333"/>
      <c r="B148" s="334"/>
      <c r="C148" s="130"/>
      <c r="D148" s="131"/>
      <c r="E148" s="132">
        <f>SUM(E146:E147)</f>
        <v>0</v>
      </c>
      <c r="F148" s="133">
        <f>SUM(F146:F147)</f>
        <v>0</v>
      </c>
      <c r="G148" s="134">
        <f>FLOOR(IF(OR(AND(D147&gt;0,C148=2),AND(D147&gt;0,C148=4),AND(C148=3,F146=H146,D147&gt;0)),(F146+F147)/D147*D146,0),4)</f>
        <v>0</v>
      </c>
      <c r="H148" s="158"/>
      <c r="I148" s="159">
        <f>SUM(I146:I147)</f>
        <v>0</v>
      </c>
      <c r="J148" s="135">
        <f>SUM(J146:J147)</f>
        <v>0</v>
      </c>
      <c r="K148" s="354"/>
      <c r="L148" s="354"/>
      <c r="M148" s="145">
        <f>H146+F147</f>
        <v>0</v>
      </c>
    </row>
    <row r="149" spans="1:13" ht="18" customHeight="1" x14ac:dyDescent="0.2">
      <c r="A149" s="317">
        <v>46</v>
      </c>
      <c r="B149" s="320"/>
      <c r="C149" s="124">
        <v>1</v>
      </c>
      <c r="D149" s="125"/>
      <c r="E149" s="126"/>
      <c r="F149" s="126"/>
      <c r="G149" s="127" t="str">
        <f>IF(AND(E149&gt;0,F149&gt;0),E149/F149,"")</f>
        <v/>
      </c>
      <c r="H149" s="126"/>
      <c r="I149" s="128">
        <f>IF(AND(H149&gt;0,G149&gt;0,E149&gt;0),FLOOR(H149*G149+H151,1),0)</f>
        <v>0</v>
      </c>
      <c r="J149" s="129">
        <f>IF(OR(AND(I149&gt;0,C149=4),AND(I149&gt;0,C149=2),AND(I149&gt;0,C149=5)),FLOOR(I149*0.338,1),(IF(C149=3,0,0)))</f>
        <v>0</v>
      </c>
      <c r="K149" s="352"/>
      <c r="L149" s="352"/>
      <c r="M149" s="143" t="str">
        <f>IF(AND(D151&gt;=F149,F149&gt;=H149),"OK","chyba vyplnění")</f>
        <v>OK</v>
      </c>
    </row>
    <row r="150" spans="1:13" ht="18" customHeight="1" x14ac:dyDescent="0.2">
      <c r="A150" s="318"/>
      <c r="B150" s="321"/>
      <c r="C150" s="78"/>
      <c r="D150" s="74"/>
      <c r="E150" s="75"/>
      <c r="F150" s="75"/>
      <c r="G150" s="76">
        <f>IF(OR(AND(E150&gt;0,F150&gt;0,C149=2),AND(E150&gt;0,F150&gt;0,C149=4)),E150/F150,0)</f>
        <v>0</v>
      </c>
      <c r="H150" s="72">
        <f>IF(OR(D149=0,D150=0,F150=0,G151=0,C151=3), 0,(MIN(F150,G151,H149/(D150-D149)*D149*((D149+D150)/D150))))</f>
        <v>0</v>
      </c>
      <c r="I150" s="72">
        <f>IF(AND(H150&gt;0,G150&gt;0),FLOOR(H150*G150,1),0)</f>
        <v>0</v>
      </c>
      <c r="J150" s="73">
        <f>IF(OR(AND(I150&gt;0,C149=4),AND(I150&gt;0,C149=2),AND(I150&gt;0,C149=5)),FLOOR(I150*0.338,1),(IF(C149=3,0,0)))</f>
        <v>0</v>
      </c>
      <c r="K150" s="353"/>
      <c r="L150" s="353"/>
      <c r="M150" s="144" t="str">
        <f>IF(AND(H149+F150&lt;=D151),"OK","chyba vyplnění")</f>
        <v>OK</v>
      </c>
    </row>
    <row r="151" spans="1:13" ht="18" customHeight="1" thickBot="1" x14ac:dyDescent="0.25">
      <c r="A151" s="333"/>
      <c r="B151" s="334"/>
      <c r="C151" s="130"/>
      <c r="D151" s="131"/>
      <c r="E151" s="132">
        <f>SUM(E149:E150)</f>
        <v>0</v>
      </c>
      <c r="F151" s="133">
        <f>SUM(F149:F150)</f>
        <v>0</v>
      </c>
      <c r="G151" s="134">
        <f>FLOOR(IF(OR(AND(D150&gt;0,C151=2),AND(D150&gt;0,C151=4),AND(C151=3,F149=H149,D150&gt;0)),(F149+F150)/D150*D149,0),4)</f>
        <v>0</v>
      </c>
      <c r="H151" s="158"/>
      <c r="I151" s="159">
        <f>SUM(I149:I150)</f>
        <v>0</v>
      </c>
      <c r="J151" s="135">
        <f>SUM(J149:J150)</f>
        <v>0</v>
      </c>
      <c r="K151" s="354"/>
      <c r="L151" s="354"/>
      <c r="M151" s="145">
        <f>H149+F150</f>
        <v>0</v>
      </c>
    </row>
    <row r="152" spans="1:13" ht="18" customHeight="1" x14ac:dyDescent="0.2">
      <c r="A152" s="317">
        <v>47</v>
      </c>
      <c r="B152" s="320"/>
      <c r="C152" s="124">
        <v>1</v>
      </c>
      <c r="D152" s="125"/>
      <c r="E152" s="126"/>
      <c r="F152" s="126"/>
      <c r="G152" s="127" t="str">
        <f>IF(AND(E152&gt;0,F152&gt;0),E152/F152,"")</f>
        <v/>
      </c>
      <c r="H152" s="126"/>
      <c r="I152" s="128">
        <f>IF(AND(H152&gt;0,G152&gt;0,E152&gt;0),FLOOR(H152*G152+H154,1),0)</f>
        <v>0</v>
      </c>
      <c r="J152" s="129">
        <f>IF(OR(AND(I152&gt;0,C152=4),AND(I152&gt;0,C152=2),AND(I152&gt;0,C152=5)),FLOOR(I152*0.338,1),(IF(C152=3,0,0)))</f>
        <v>0</v>
      </c>
      <c r="K152" s="352"/>
      <c r="L152" s="352"/>
      <c r="M152" s="143" t="str">
        <f>IF(AND(D154&gt;=F152,F152&gt;=H152),"OK","chyba vyplnění")</f>
        <v>OK</v>
      </c>
    </row>
    <row r="153" spans="1:13" ht="18" customHeight="1" x14ac:dyDescent="0.2">
      <c r="A153" s="318"/>
      <c r="B153" s="321"/>
      <c r="C153" s="78"/>
      <c r="D153" s="74"/>
      <c r="E153" s="75"/>
      <c r="F153" s="75"/>
      <c r="G153" s="76">
        <f>IF(OR(AND(E153&gt;0,F153&gt;0,C152=2),AND(E153&gt;0,F153&gt;0,C152=4)),E153/F153,0)</f>
        <v>0</v>
      </c>
      <c r="H153" s="72">
        <f>IF(OR(D152=0,D153=0,F153=0,G154=0,C154=3), 0,(MIN(F153,G154,H152/(D153-D152)*D152*((D152+D153)/D153))))</f>
        <v>0</v>
      </c>
      <c r="I153" s="72">
        <f>IF(AND(H153&gt;0,G153&gt;0),FLOOR(H153*G153,1),0)</f>
        <v>0</v>
      </c>
      <c r="J153" s="73">
        <f>IF(OR(AND(I153&gt;0,C152=4),AND(I153&gt;0,C152=2),AND(I153&gt;0,C152=5)),FLOOR(I153*0.338,1),(IF(C152=3,0,0)))</f>
        <v>0</v>
      </c>
      <c r="K153" s="353"/>
      <c r="L153" s="353"/>
      <c r="M153" s="144" t="str">
        <f>IF(AND(H152+F153&lt;=D154),"OK","chyba vyplnění")</f>
        <v>OK</v>
      </c>
    </row>
    <row r="154" spans="1:13" ht="18" customHeight="1" thickBot="1" x14ac:dyDescent="0.25">
      <c r="A154" s="333"/>
      <c r="B154" s="334"/>
      <c r="C154" s="130"/>
      <c r="D154" s="131"/>
      <c r="E154" s="132">
        <f>SUM(E152:E153)</f>
        <v>0</v>
      </c>
      <c r="F154" s="133">
        <f>SUM(F152:F153)</f>
        <v>0</v>
      </c>
      <c r="G154" s="134">
        <f>FLOOR(IF(OR(AND(D153&gt;0,C154=2),AND(D153&gt;0,C154=4),AND(C154=3,F152=H152,D153&gt;0)),(F152+F153)/D153*D152,0),4)</f>
        <v>0</v>
      </c>
      <c r="H154" s="158"/>
      <c r="I154" s="159">
        <f>SUM(I152:I153)</f>
        <v>0</v>
      </c>
      <c r="J154" s="135">
        <f>SUM(J152:J153)</f>
        <v>0</v>
      </c>
      <c r="K154" s="354"/>
      <c r="L154" s="354"/>
      <c r="M154" s="145">
        <f>H152+F153</f>
        <v>0</v>
      </c>
    </row>
    <row r="155" spans="1:13" ht="18" customHeight="1" x14ac:dyDescent="0.2">
      <c r="A155" s="317">
        <v>48</v>
      </c>
      <c r="B155" s="320"/>
      <c r="C155" s="124">
        <v>1</v>
      </c>
      <c r="D155" s="125"/>
      <c r="E155" s="126"/>
      <c r="F155" s="126"/>
      <c r="G155" s="127" t="str">
        <f>IF(AND(E155&gt;0,F155&gt;0),E155/F155,"")</f>
        <v/>
      </c>
      <c r="H155" s="126"/>
      <c r="I155" s="128">
        <f>IF(AND(H155&gt;0,G155&gt;0,E155&gt;0),FLOOR(H155*G155+H157,1),0)</f>
        <v>0</v>
      </c>
      <c r="J155" s="129">
        <f>IF(OR(AND(I155&gt;0,C155=4),AND(I155&gt;0,C155=2),AND(I155&gt;0,C155=5)),FLOOR(I155*0.338,1),(IF(C155=3,0,0)))</f>
        <v>0</v>
      </c>
      <c r="K155" s="352"/>
      <c r="L155" s="352"/>
      <c r="M155" s="143" t="str">
        <f>IF(AND(D157&gt;=F155,F155&gt;=H155),"OK","chyba vyplnění")</f>
        <v>OK</v>
      </c>
    </row>
    <row r="156" spans="1:13" ht="18" customHeight="1" x14ac:dyDescent="0.2">
      <c r="A156" s="318"/>
      <c r="B156" s="321"/>
      <c r="C156" s="78"/>
      <c r="D156" s="74"/>
      <c r="E156" s="75"/>
      <c r="F156" s="75"/>
      <c r="G156" s="76">
        <f>IF(OR(AND(E156&gt;0,F156&gt;0,C155=2),AND(E156&gt;0,F156&gt;0,C155=4)),E156/F156,0)</f>
        <v>0</v>
      </c>
      <c r="H156" s="72">
        <f>IF(OR(D155=0,D156=0,F156=0,G157=0,C157=3), 0,(MIN(F156,G157,H155/(D156-D155)*D155*((D155+D156)/D156))))</f>
        <v>0</v>
      </c>
      <c r="I156" s="72">
        <f>IF(AND(H156&gt;0,G156&gt;0),FLOOR(H156*G156,1),0)</f>
        <v>0</v>
      </c>
      <c r="J156" s="73">
        <f>IF(OR(AND(I156&gt;0,C155=4),AND(I156&gt;0,C155=2),AND(I156&gt;0,C155=5)),FLOOR(I156*0.338,1),(IF(C155=3,0,0)))</f>
        <v>0</v>
      </c>
      <c r="K156" s="353"/>
      <c r="L156" s="353"/>
      <c r="M156" s="144" t="str">
        <f>IF(AND(H155+F156&lt;=D157),"OK","chyba vyplnění")</f>
        <v>OK</v>
      </c>
    </row>
    <row r="157" spans="1:13" ht="18" customHeight="1" thickBot="1" x14ac:dyDescent="0.25">
      <c r="A157" s="333"/>
      <c r="B157" s="334"/>
      <c r="C157" s="130"/>
      <c r="D157" s="131"/>
      <c r="E157" s="132">
        <f>SUM(E155:E156)</f>
        <v>0</v>
      </c>
      <c r="F157" s="133">
        <f>SUM(F155:F156)</f>
        <v>0</v>
      </c>
      <c r="G157" s="134">
        <f>FLOOR(IF(OR(AND(D156&gt;0,C157=2),AND(D156&gt;0,C157=4),AND(C157=3,F155=H155,D156&gt;0)),(F155+F156)/D156*D155,0),4)</f>
        <v>0</v>
      </c>
      <c r="H157" s="158"/>
      <c r="I157" s="159">
        <f>SUM(I155:I156)</f>
        <v>0</v>
      </c>
      <c r="J157" s="135">
        <f>SUM(J155:J156)</f>
        <v>0</v>
      </c>
      <c r="K157" s="354"/>
      <c r="L157" s="354"/>
      <c r="M157" s="145">
        <f>H155+F156</f>
        <v>0</v>
      </c>
    </row>
    <row r="158" spans="1:13" ht="18" customHeight="1" x14ac:dyDescent="0.2">
      <c r="A158" s="317">
        <v>49</v>
      </c>
      <c r="B158" s="320"/>
      <c r="C158" s="124">
        <v>1</v>
      </c>
      <c r="D158" s="125"/>
      <c r="E158" s="126"/>
      <c r="F158" s="126"/>
      <c r="G158" s="127" t="str">
        <f>IF(AND(E158&gt;0,F158&gt;0),E158/F158,"")</f>
        <v/>
      </c>
      <c r="H158" s="126"/>
      <c r="I158" s="128">
        <f>IF(AND(H158&gt;0,G158&gt;0,E158&gt;0),FLOOR(H158*G158+H160,1),0)</f>
        <v>0</v>
      </c>
      <c r="J158" s="129">
        <f>IF(OR(AND(I158&gt;0,C158=4),AND(I158&gt;0,C158=2),AND(I158&gt;0,C158=5)),FLOOR(I158*0.338,1),(IF(C158=3,0,0)))</f>
        <v>0</v>
      </c>
      <c r="K158" s="352"/>
      <c r="L158" s="352"/>
      <c r="M158" s="143" t="str">
        <f>IF(AND(D160&gt;=F158,F158&gt;=H158),"OK","chyba vyplnění")</f>
        <v>OK</v>
      </c>
    </row>
    <row r="159" spans="1:13" ht="18" customHeight="1" x14ac:dyDescent="0.2">
      <c r="A159" s="318"/>
      <c r="B159" s="321"/>
      <c r="C159" s="78"/>
      <c r="D159" s="74"/>
      <c r="E159" s="75"/>
      <c r="F159" s="75"/>
      <c r="G159" s="76">
        <f>IF(OR(AND(E159&gt;0,F159&gt;0,C158=2),AND(E159&gt;0,F159&gt;0,C158=4)),E159/F159,0)</f>
        <v>0</v>
      </c>
      <c r="H159" s="72">
        <f>IF(OR(D158=0,D159=0,F159=0,G160=0,C160=3), 0,(MIN(F159,G160,H158/(D159-D158)*D158*((D158+D159)/D159))))</f>
        <v>0</v>
      </c>
      <c r="I159" s="72">
        <f>IF(AND(H159&gt;0,G159&gt;0),FLOOR(H159*G159,1),0)</f>
        <v>0</v>
      </c>
      <c r="J159" s="73">
        <f>IF(OR(AND(I159&gt;0,C158=4),AND(I159&gt;0,C158=2),AND(I159&gt;0,C158=5)),FLOOR(I159*0.338,1),(IF(C158=3,0,0)))</f>
        <v>0</v>
      </c>
      <c r="K159" s="353"/>
      <c r="L159" s="353"/>
      <c r="M159" s="144" t="str">
        <f>IF(AND(H158+F159&lt;=D160),"OK","chyba vyplnění")</f>
        <v>OK</v>
      </c>
    </row>
    <row r="160" spans="1:13" ht="18" customHeight="1" thickBot="1" x14ac:dyDescent="0.25">
      <c r="A160" s="333"/>
      <c r="B160" s="334"/>
      <c r="C160" s="130"/>
      <c r="D160" s="131"/>
      <c r="E160" s="132">
        <f>SUM(E158:E159)</f>
        <v>0</v>
      </c>
      <c r="F160" s="133">
        <f>SUM(F158:F159)</f>
        <v>0</v>
      </c>
      <c r="G160" s="134">
        <f>FLOOR(IF(OR(AND(D159&gt;0,C160=2),AND(D159&gt;0,C160=4),AND(C160=3,F158=H158,D159&gt;0)),(F158+F159)/D159*D158,0),4)</f>
        <v>0</v>
      </c>
      <c r="H160" s="158"/>
      <c r="I160" s="159">
        <f>SUM(I158:I159)</f>
        <v>0</v>
      </c>
      <c r="J160" s="135">
        <f>SUM(J158:J159)</f>
        <v>0</v>
      </c>
      <c r="K160" s="354"/>
      <c r="L160" s="354"/>
      <c r="M160" s="145">
        <f>H158+F159</f>
        <v>0</v>
      </c>
    </row>
    <row r="161" spans="1:15" ht="18" customHeight="1" x14ac:dyDescent="0.2">
      <c r="A161" s="317">
        <v>50</v>
      </c>
      <c r="B161" s="320"/>
      <c r="C161" s="124">
        <v>1</v>
      </c>
      <c r="D161" s="125"/>
      <c r="E161" s="126"/>
      <c r="F161" s="126"/>
      <c r="G161" s="127" t="str">
        <f>IF(AND(E161&gt;0,F161&gt;0),E161/F161,"")</f>
        <v/>
      </c>
      <c r="H161" s="126"/>
      <c r="I161" s="128">
        <f>IF(AND(H161&gt;0,G161&gt;0,E161&gt;0),FLOOR(H161*G161+H163,1),0)</f>
        <v>0</v>
      </c>
      <c r="J161" s="129">
        <f>IF(OR(AND(I161&gt;0,C161=4),AND(I161&gt;0,C161=2),AND(I161&gt;0,C161=5)),FLOOR(I161*0.338,1),(IF(C161=3,0,0)))</f>
        <v>0</v>
      </c>
      <c r="K161" s="352"/>
      <c r="L161" s="352"/>
      <c r="M161" s="143" t="str">
        <f>IF(AND(D163&gt;=F161,F161&gt;=H161),"OK","chyba vyplnění")</f>
        <v>OK</v>
      </c>
    </row>
    <row r="162" spans="1:15" ht="18" customHeight="1" x14ac:dyDescent="0.2">
      <c r="A162" s="318"/>
      <c r="B162" s="321"/>
      <c r="C162" s="78"/>
      <c r="D162" s="74"/>
      <c r="E162" s="75"/>
      <c r="F162" s="75"/>
      <c r="G162" s="76">
        <f>IF(OR(AND(E162&gt;0,F162&gt;0,C161=2),AND(E162&gt;0,F162&gt;0,C161=4)),E162/F162,0)</f>
        <v>0</v>
      </c>
      <c r="H162" s="72">
        <f>IF(OR(D161=0,D162=0,F162=0,G163=0,C163=3), 0,(MIN(F162,G163,H161/(D162-D161)*D161*((D161+D162)/D162))))</f>
        <v>0</v>
      </c>
      <c r="I162" s="72">
        <f>IF(AND(H162&gt;0,G162&gt;0),FLOOR(H162*G162,1),0)</f>
        <v>0</v>
      </c>
      <c r="J162" s="73">
        <f>IF(OR(AND(I162&gt;0,C161=4),AND(I162&gt;0,C161=2),AND(I162&gt;0,C161=5)),FLOOR(I162*0.338,1),(IF(C161=3,0,0)))</f>
        <v>0</v>
      </c>
      <c r="K162" s="353"/>
      <c r="L162" s="353"/>
      <c r="M162" s="144" t="str">
        <f>IF(AND(H161+F162&lt;=D163),"OK","chyba vyplnění")</f>
        <v>OK</v>
      </c>
    </row>
    <row r="163" spans="1:15" ht="18" customHeight="1" thickBot="1" x14ac:dyDescent="0.25">
      <c r="A163" s="333"/>
      <c r="B163" s="334"/>
      <c r="C163" s="130"/>
      <c r="D163" s="131"/>
      <c r="E163" s="132">
        <f>SUM(E161:E162)</f>
        <v>0</v>
      </c>
      <c r="F163" s="133">
        <f>SUM(F161:F162)</f>
        <v>0</v>
      </c>
      <c r="G163" s="134">
        <f>FLOOR(IF(OR(AND(D162&gt;0,C163=2),AND(D162&gt;0,C163=4),AND(C163=3,F161=H161,D162&gt;0)),(F161+F162)/D162*D161,0),4)</f>
        <v>0</v>
      </c>
      <c r="H163" s="158"/>
      <c r="I163" s="159">
        <f>SUM(I161:I162)</f>
        <v>0</v>
      </c>
      <c r="J163" s="135">
        <f>SUM(J161:J162)</f>
        <v>0</v>
      </c>
      <c r="K163" s="354"/>
      <c r="L163" s="354"/>
      <c r="M163" s="145">
        <f>H161+F162</f>
        <v>0</v>
      </c>
    </row>
    <row r="164" spans="1:15" s="80" customFormat="1" ht="12" customHeight="1" x14ac:dyDescent="0.2">
      <c r="A164" s="363" t="s">
        <v>47</v>
      </c>
      <c r="B164" s="363"/>
      <c r="C164" s="363"/>
      <c r="D164" s="363"/>
      <c r="E164" s="363"/>
      <c r="F164" s="363"/>
      <c r="G164" s="363"/>
      <c r="H164" s="363"/>
      <c r="I164" s="363"/>
      <c r="J164" s="363"/>
      <c r="K164" s="363"/>
      <c r="L164" s="82"/>
      <c r="N164" s="176"/>
      <c r="O164" s="176"/>
    </row>
    <row r="165" spans="1:15" s="80" customFormat="1" ht="14.25" customHeight="1" x14ac:dyDescent="0.2">
      <c r="A165" s="364" t="s">
        <v>48</v>
      </c>
      <c r="B165" s="364"/>
      <c r="C165" s="364"/>
      <c r="D165" s="364"/>
      <c r="E165" s="364"/>
      <c r="F165" s="364"/>
      <c r="G165" s="364"/>
      <c r="H165" s="364"/>
      <c r="I165" s="364"/>
      <c r="J165" s="364"/>
      <c r="K165" s="364"/>
      <c r="L165" s="364"/>
      <c r="N165" s="176"/>
      <c r="O165" s="176"/>
    </row>
    <row r="166" spans="1:15" s="80" customFormat="1" ht="25.5" customHeight="1" x14ac:dyDescent="0.2">
      <c r="A166" s="364" t="s">
        <v>63</v>
      </c>
      <c r="B166" s="364"/>
      <c r="C166" s="364"/>
      <c r="D166" s="364"/>
      <c r="E166" s="364"/>
      <c r="F166" s="364"/>
      <c r="G166" s="364"/>
      <c r="H166" s="364"/>
      <c r="I166" s="364"/>
      <c r="J166" s="364"/>
      <c r="K166" s="364"/>
      <c r="L166" s="364"/>
      <c r="N166" s="176"/>
      <c r="O166" s="176"/>
    </row>
    <row r="167" spans="1:15" s="81" customFormat="1" ht="22.5" customHeight="1" x14ac:dyDescent="0.2">
      <c r="A167" s="365" t="s">
        <v>76</v>
      </c>
      <c r="B167" s="365"/>
      <c r="C167" s="365"/>
      <c r="D167" s="365"/>
      <c r="E167" s="365"/>
      <c r="F167" s="365"/>
      <c r="G167" s="365"/>
      <c r="H167" s="365"/>
      <c r="I167" s="365"/>
      <c r="J167" s="365"/>
      <c r="K167" s="365"/>
      <c r="L167" s="365"/>
      <c r="N167" s="176"/>
      <c r="O167" s="176"/>
    </row>
    <row r="168" spans="1:15" s="80" customFormat="1" ht="24.75" customHeight="1" x14ac:dyDescent="0.2">
      <c r="A168" s="364" t="s">
        <v>49</v>
      </c>
      <c r="B168" s="364"/>
      <c r="C168" s="364"/>
      <c r="D168" s="364"/>
      <c r="E168" s="364"/>
      <c r="F168" s="364"/>
      <c r="G168" s="364"/>
      <c r="H168" s="364"/>
      <c r="I168" s="364"/>
      <c r="J168" s="364"/>
      <c r="K168" s="364"/>
      <c r="L168" s="364"/>
      <c r="N168" s="176"/>
      <c r="O168" s="176"/>
    </row>
    <row r="169" spans="1:15" s="80" customFormat="1" ht="25.5" customHeight="1" x14ac:dyDescent="0.2">
      <c r="A169" s="364" t="s">
        <v>128</v>
      </c>
      <c r="B169" s="364"/>
      <c r="C169" s="364"/>
      <c r="D169" s="364"/>
      <c r="E169" s="364"/>
      <c r="F169" s="364"/>
      <c r="G169" s="364"/>
      <c r="H169" s="364"/>
      <c r="I169" s="364"/>
      <c r="J169" s="364"/>
      <c r="K169" s="364"/>
      <c r="L169" s="364"/>
      <c r="N169" s="176"/>
      <c r="O169" s="176"/>
    </row>
    <row r="170" spans="1:15" s="80" customFormat="1" ht="23.25" customHeight="1" x14ac:dyDescent="0.2">
      <c r="A170" s="364" t="s">
        <v>50</v>
      </c>
      <c r="B170" s="364"/>
      <c r="C170" s="364"/>
      <c r="D170" s="364"/>
      <c r="E170" s="364"/>
      <c r="F170" s="364"/>
      <c r="G170" s="364"/>
      <c r="H170" s="364"/>
      <c r="I170" s="364"/>
      <c r="J170" s="364"/>
      <c r="K170" s="364"/>
      <c r="L170" s="364"/>
      <c r="N170" s="176"/>
      <c r="O170" s="176"/>
    </row>
    <row r="171" spans="1:15" s="80" customFormat="1" ht="14.25" x14ac:dyDescent="0.2">
      <c r="A171" s="83" t="s">
        <v>51</v>
      </c>
      <c r="B171" s="84"/>
      <c r="C171" s="84"/>
      <c r="D171" s="84"/>
      <c r="E171" s="85"/>
      <c r="F171" s="85"/>
      <c r="G171" s="86"/>
      <c r="H171" s="85"/>
      <c r="I171" s="86"/>
      <c r="J171" s="85"/>
      <c r="K171" s="82"/>
      <c r="L171" s="82"/>
      <c r="N171" s="176"/>
      <c r="O171" s="176"/>
    </row>
    <row r="172" spans="1:15" customFormat="1" ht="22.5" customHeight="1" x14ac:dyDescent="0.2">
      <c r="A172" s="366" t="s">
        <v>52</v>
      </c>
      <c r="B172" s="366"/>
      <c r="C172" s="366"/>
      <c r="D172" s="366" t="s">
        <v>53</v>
      </c>
      <c r="E172" s="366"/>
      <c r="F172" s="366"/>
      <c r="G172" s="366" t="s">
        <v>54</v>
      </c>
      <c r="H172" s="366"/>
      <c r="I172" s="366"/>
      <c r="J172" s="366" t="s">
        <v>110</v>
      </c>
      <c r="K172" s="366"/>
      <c r="L172" s="10"/>
      <c r="N172" s="176"/>
      <c r="O172" s="176"/>
    </row>
    <row r="173" spans="1:15" customFormat="1" ht="12.75" customHeight="1" x14ac:dyDescent="0.2">
      <c r="A173" s="366"/>
      <c r="B173" s="366"/>
      <c r="C173" s="366"/>
      <c r="D173" s="366"/>
      <c r="E173" s="366"/>
      <c r="F173" s="366"/>
      <c r="G173" s="366"/>
      <c r="H173" s="366"/>
      <c r="I173" s="366"/>
      <c r="J173" s="366"/>
      <c r="K173" s="366"/>
      <c r="L173" s="10"/>
      <c r="N173" s="176"/>
      <c r="O173" s="176"/>
    </row>
    <row r="174" spans="1:15" customFormat="1" x14ac:dyDescent="0.2">
      <c r="A174" s="360"/>
      <c r="B174" s="360"/>
      <c r="C174" s="360"/>
      <c r="D174" s="361"/>
      <c r="E174" s="361"/>
      <c r="F174" s="361"/>
      <c r="G174" s="362"/>
      <c r="H174" s="362"/>
      <c r="I174" s="362"/>
      <c r="J174" s="360"/>
      <c r="K174" s="360"/>
      <c r="L174" s="10"/>
      <c r="N174" s="176"/>
      <c r="O174" s="176"/>
    </row>
    <row r="175" spans="1:15" customFormat="1" x14ac:dyDescent="0.2">
      <c r="A175" s="360"/>
      <c r="B175" s="360"/>
      <c r="C175" s="360"/>
      <c r="D175" s="361"/>
      <c r="E175" s="361"/>
      <c r="F175" s="361"/>
      <c r="G175" s="362"/>
      <c r="H175" s="362"/>
      <c r="I175" s="362"/>
      <c r="J175" s="360"/>
      <c r="K175" s="360"/>
      <c r="L175" s="10"/>
      <c r="N175" s="176"/>
      <c r="O175" s="176"/>
    </row>
    <row r="176" spans="1:15" customFormat="1" ht="48.75" customHeight="1" x14ac:dyDescent="0.2">
      <c r="A176" s="360"/>
      <c r="B176" s="360"/>
      <c r="C176" s="360"/>
      <c r="D176" s="361"/>
      <c r="E176" s="361"/>
      <c r="F176" s="361"/>
      <c r="G176" s="362"/>
      <c r="H176" s="362"/>
      <c r="I176" s="362"/>
      <c r="J176" s="360"/>
      <c r="K176" s="360"/>
      <c r="L176" s="10"/>
      <c r="N176" s="176"/>
      <c r="O176" s="176"/>
    </row>
    <row r="177" ht="36" customHeight="1" x14ac:dyDescent="0.2"/>
    <row r="178" ht="58.5" customHeight="1" x14ac:dyDescent="0.2"/>
  </sheetData>
  <mergeCells count="208">
    <mergeCell ref="N11:O13"/>
    <mergeCell ref="N14:O16"/>
    <mergeCell ref="N17:O19"/>
    <mergeCell ref="N20:O22"/>
    <mergeCell ref="N23:O25"/>
    <mergeCell ref="N65:O67"/>
    <mergeCell ref="N68:O70"/>
    <mergeCell ref="N35:O37"/>
    <mergeCell ref="N47:O49"/>
    <mergeCell ref="N50:O52"/>
    <mergeCell ref="N53:O55"/>
    <mergeCell ref="N56:O58"/>
    <mergeCell ref="N59:O61"/>
    <mergeCell ref="N62:O64"/>
    <mergeCell ref="N26:O28"/>
    <mergeCell ref="N29:O31"/>
    <mergeCell ref="N32:O34"/>
    <mergeCell ref="N38:O40"/>
    <mergeCell ref="N41:O43"/>
    <mergeCell ref="N44:O46"/>
    <mergeCell ref="A174:C176"/>
    <mergeCell ref="D174:F176"/>
    <mergeCell ref="G174:I176"/>
    <mergeCell ref="J174:K176"/>
    <mergeCell ref="A164:K164"/>
    <mergeCell ref="A165:L165"/>
    <mergeCell ref="A166:L166"/>
    <mergeCell ref="A167:L167"/>
    <mergeCell ref="A168:L168"/>
    <mergeCell ref="A169:L169"/>
    <mergeCell ref="A170:L170"/>
    <mergeCell ref="A172:C173"/>
    <mergeCell ref="D172:F173"/>
    <mergeCell ref="G172:I173"/>
    <mergeCell ref="J172:K173"/>
    <mergeCell ref="A149:A151"/>
    <mergeCell ref="B149:B151"/>
    <mergeCell ref="K149:L151"/>
    <mergeCell ref="B161:B163"/>
    <mergeCell ref="K161:L163"/>
    <mergeCell ref="A152:A154"/>
    <mergeCell ref="B152:B154"/>
    <mergeCell ref="K152:L154"/>
    <mergeCell ref="A155:A157"/>
    <mergeCell ref="B155:B157"/>
    <mergeCell ref="K155:L157"/>
    <mergeCell ref="A158:A160"/>
    <mergeCell ref="B158:B160"/>
    <mergeCell ref="K158:L160"/>
    <mergeCell ref="A161:A163"/>
    <mergeCell ref="A140:A142"/>
    <mergeCell ref="B140:B142"/>
    <mergeCell ref="K140:L142"/>
    <mergeCell ref="A143:A145"/>
    <mergeCell ref="B143:B145"/>
    <mergeCell ref="K143:L145"/>
    <mergeCell ref="A146:A148"/>
    <mergeCell ref="B146:B148"/>
    <mergeCell ref="K146:L148"/>
    <mergeCell ref="A131:A133"/>
    <mergeCell ref="B131:B133"/>
    <mergeCell ref="K131:L133"/>
    <mergeCell ref="A134:A136"/>
    <mergeCell ref="B134:B136"/>
    <mergeCell ref="K134:L136"/>
    <mergeCell ref="A137:A139"/>
    <mergeCell ref="B137:B139"/>
    <mergeCell ref="K137:L139"/>
    <mergeCell ref="A122:A124"/>
    <mergeCell ref="B122:B124"/>
    <mergeCell ref="K122:L124"/>
    <mergeCell ref="A125:A127"/>
    <mergeCell ref="B125:B127"/>
    <mergeCell ref="K125:L127"/>
    <mergeCell ref="A128:A130"/>
    <mergeCell ref="B128:B130"/>
    <mergeCell ref="K128:L130"/>
    <mergeCell ref="A113:A115"/>
    <mergeCell ref="B113:B115"/>
    <mergeCell ref="K113:L115"/>
    <mergeCell ref="A116:A118"/>
    <mergeCell ref="B116:B118"/>
    <mergeCell ref="K116:L118"/>
    <mergeCell ref="A119:A121"/>
    <mergeCell ref="B119:B121"/>
    <mergeCell ref="K119:L121"/>
    <mergeCell ref="A104:A106"/>
    <mergeCell ref="B104:B106"/>
    <mergeCell ref="K104:L106"/>
    <mergeCell ref="A107:A109"/>
    <mergeCell ref="B107:B109"/>
    <mergeCell ref="K107:L109"/>
    <mergeCell ref="A110:A112"/>
    <mergeCell ref="B110:B112"/>
    <mergeCell ref="K110:L112"/>
    <mergeCell ref="A95:A97"/>
    <mergeCell ref="B95:B97"/>
    <mergeCell ref="K95:L97"/>
    <mergeCell ref="A98:A100"/>
    <mergeCell ref="B98:B100"/>
    <mergeCell ref="K98:L100"/>
    <mergeCell ref="A101:A103"/>
    <mergeCell ref="B101:B103"/>
    <mergeCell ref="K101:L103"/>
    <mergeCell ref="A86:A88"/>
    <mergeCell ref="B86:B88"/>
    <mergeCell ref="K86:L88"/>
    <mergeCell ref="A89:A91"/>
    <mergeCell ref="B89:B91"/>
    <mergeCell ref="K89:L91"/>
    <mergeCell ref="A92:A94"/>
    <mergeCell ref="B92:B94"/>
    <mergeCell ref="K92:L94"/>
    <mergeCell ref="A77:A79"/>
    <mergeCell ref="B77:B79"/>
    <mergeCell ref="K77:L79"/>
    <mergeCell ref="A80:A82"/>
    <mergeCell ref="B80:B82"/>
    <mergeCell ref="K80:L82"/>
    <mergeCell ref="A83:A85"/>
    <mergeCell ref="B83:B85"/>
    <mergeCell ref="K83:L85"/>
    <mergeCell ref="A68:A70"/>
    <mergeCell ref="B68:B70"/>
    <mergeCell ref="K68:L70"/>
    <mergeCell ref="A71:A73"/>
    <mergeCell ref="B71:B73"/>
    <mergeCell ref="K71:L73"/>
    <mergeCell ref="A74:A76"/>
    <mergeCell ref="B74:B76"/>
    <mergeCell ref="K74:L76"/>
    <mergeCell ref="A59:A61"/>
    <mergeCell ref="B59:B61"/>
    <mergeCell ref="K59:L61"/>
    <mergeCell ref="A62:A64"/>
    <mergeCell ref="B62:B64"/>
    <mergeCell ref="K62:L64"/>
    <mergeCell ref="A65:A67"/>
    <mergeCell ref="B65:B67"/>
    <mergeCell ref="K65:L67"/>
    <mergeCell ref="A50:A52"/>
    <mergeCell ref="B50:B52"/>
    <mergeCell ref="K50:L52"/>
    <mergeCell ref="A53:A55"/>
    <mergeCell ref="B53:B55"/>
    <mergeCell ref="K53:L55"/>
    <mergeCell ref="A56:A58"/>
    <mergeCell ref="B56:B58"/>
    <mergeCell ref="K56:L58"/>
    <mergeCell ref="A41:A43"/>
    <mergeCell ref="B41:B43"/>
    <mergeCell ref="K41:L43"/>
    <mergeCell ref="A44:A46"/>
    <mergeCell ref="B44:B46"/>
    <mergeCell ref="K44:L46"/>
    <mergeCell ref="A47:A49"/>
    <mergeCell ref="B47:B49"/>
    <mergeCell ref="K47:L49"/>
    <mergeCell ref="A32:A34"/>
    <mergeCell ref="B32:B34"/>
    <mergeCell ref="K32:L34"/>
    <mergeCell ref="A35:A37"/>
    <mergeCell ref="B35:B37"/>
    <mergeCell ref="K35:L37"/>
    <mergeCell ref="A38:A40"/>
    <mergeCell ref="B38:B40"/>
    <mergeCell ref="K38:L40"/>
    <mergeCell ref="A23:A25"/>
    <mergeCell ref="B23:B25"/>
    <mergeCell ref="K23:L25"/>
    <mergeCell ref="A26:A28"/>
    <mergeCell ref="B26:B28"/>
    <mergeCell ref="K26:L28"/>
    <mergeCell ref="A29:A31"/>
    <mergeCell ref="B29:B31"/>
    <mergeCell ref="K29:L31"/>
    <mergeCell ref="K11:L13"/>
    <mergeCell ref="M11:M13"/>
    <mergeCell ref="A14:A16"/>
    <mergeCell ref="B14:B16"/>
    <mergeCell ref="K14:L16"/>
    <mergeCell ref="A17:A19"/>
    <mergeCell ref="B17:B19"/>
    <mergeCell ref="K17:L19"/>
    <mergeCell ref="A20:A22"/>
    <mergeCell ref="B20:B22"/>
    <mergeCell ref="K20:L22"/>
    <mergeCell ref="A7:D7"/>
    <mergeCell ref="E7:H7"/>
    <mergeCell ref="I7:J7"/>
    <mergeCell ref="A8:D8"/>
    <mergeCell ref="E8:H8"/>
    <mergeCell ref="A9:D9"/>
    <mergeCell ref="E9:F9"/>
    <mergeCell ref="A10:I10"/>
    <mergeCell ref="A11:A13"/>
    <mergeCell ref="B11:B13"/>
    <mergeCell ref="C11:C12"/>
    <mergeCell ref="A1:L1"/>
    <mergeCell ref="A2:L2"/>
    <mergeCell ref="A3:D3"/>
    <mergeCell ref="E3:L3"/>
    <mergeCell ref="A4:D4"/>
    <mergeCell ref="E4:L5"/>
    <mergeCell ref="A5:D5"/>
    <mergeCell ref="A6:D6"/>
    <mergeCell ref="E6:F6"/>
    <mergeCell ref="G6:J6"/>
  </mergeCells>
  <pageMargins left="0.7" right="0.7" top="0.78740157499999996" bottom="0.78740157499999996"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6385" r:id="rId4" name="Rozbalovací seznam 19">
              <controlPr defaultSize="0" autoFill="0" autoLine="0" autoPict="0">
                <anchor moveWithCells="1" sizeWithCells="1">
                  <from>
                    <xdr:col>1</xdr:col>
                    <xdr:colOff>171450</xdr:colOff>
                    <xdr:row>13</xdr:row>
                    <xdr:rowOff>9525</xdr:rowOff>
                  </from>
                  <to>
                    <xdr:col>1</xdr:col>
                    <xdr:colOff>1276350</xdr:colOff>
                    <xdr:row>13</xdr:row>
                    <xdr:rowOff>9525</xdr:rowOff>
                  </to>
                </anchor>
              </controlPr>
            </control>
          </mc:Choice>
        </mc:AlternateContent>
        <mc:AlternateContent xmlns:mc="http://schemas.openxmlformats.org/markup-compatibility/2006">
          <mc:Choice Requires="x14">
            <control shapeId="16386" r:id="rId5" name="Rozbalovací seznam 20">
              <controlPr defaultSize="0" autoFill="0" autoLine="0" autoPict="0">
                <anchor moveWithCells="1" sizeWithCells="1">
                  <from>
                    <xdr:col>1</xdr:col>
                    <xdr:colOff>1314450</xdr:colOff>
                    <xdr:row>30</xdr:row>
                    <xdr:rowOff>190500</xdr:rowOff>
                  </from>
                  <to>
                    <xdr:col>2</xdr:col>
                    <xdr:colOff>542925</xdr:colOff>
                    <xdr:row>30</xdr:row>
                    <xdr:rowOff>190500</xdr:rowOff>
                  </to>
                </anchor>
              </controlPr>
            </control>
          </mc:Choice>
        </mc:AlternateContent>
        <mc:AlternateContent xmlns:mc="http://schemas.openxmlformats.org/markup-compatibility/2006">
          <mc:Choice Requires="x14">
            <control shapeId="16387" r:id="rId6" name="Rozbalovací seznam 21">
              <controlPr defaultSize="0" autoFill="0" autoLine="0" autoPict="0">
                <anchor moveWithCells="1" sizeWithCells="1">
                  <from>
                    <xdr:col>2</xdr:col>
                    <xdr:colOff>9525</xdr:colOff>
                    <xdr:row>30</xdr:row>
                    <xdr:rowOff>190500</xdr:rowOff>
                  </from>
                  <to>
                    <xdr:col>3</xdr:col>
                    <xdr:colOff>0</xdr:colOff>
                    <xdr:row>30</xdr:row>
                    <xdr:rowOff>190500</xdr:rowOff>
                  </to>
                </anchor>
              </controlPr>
            </control>
          </mc:Choice>
        </mc:AlternateContent>
        <mc:AlternateContent xmlns:mc="http://schemas.openxmlformats.org/markup-compatibility/2006">
          <mc:Choice Requires="x14">
            <control shapeId="16388" r:id="rId7" name="Rozbalovací seznam 23">
              <controlPr defaultSize="0" autoFill="0" autoLine="0" autoPict="0">
                <anchor moveWithCells="1" sizeWithCells="1">
                  <from>
                    <xdr:col>2</xdr:col>
                    <xdr:colOff>9525</xdr:colOff>
                    <xdr:row>30</xdr:row>
                    <xdr:rowOff>190500</xdr:rowOff>
                  </from>
                  <to>
                    <xdr:col>3</xdr:col>
                    <xdr:colOff>0</xdr:colOff>
                    <xdr:row>30</xdr:row>
                    <xdr:rowOff>190500</xdr:rowOff>
                  </to>
                </anchor>
              </controlPr>
            </control>
          </mc:Choice>
        </mc:AlternateContent>
        <mc:AlternateContent xmlns:mc="http://schemas.openxmlformats.org/markup-compatibility/2006">
          <mc:Choice Requires="x14">
            <control shapeId="16389" r:id="rId8" name="Rozbalovací seznam 24">
              <controlPr defaultSize="0" autoFill="0" autoLine="0" autoPict="0">
                <anchor moveWithCells="1" sizeWithCells="1">
                  <from>
                    <xdr:col>2</xdr:col>
                    <xdr:colOff>9525</xdr:colOff>
                    <xdr:row>30</xdr:row>
                    <xdr:rowOff>190500</xdr:rowOff>
                  </from>
                  <to>
                    <xdr:col>3</xdr:col>
                    <xdr:colOff>0</xdr:colOff>
                    <xdr:row>30</xdr:row>
                    <xdr:rowOff>190500</xdr:rowOff>
                  </to>
                </anchor>
              </controlPr>
            </control>
          </mc:Choice>
        </mc:AlternateContent>
        <mc:AlternateContent xmlns:mc="http://schemas.openxmlformats.org/markup-compatibility/2006">
          <mc:Choice Requires="x14">
            <control shapeId="16390" r:id="rId9" name="Rozbalovací seznam 25">
              <controlPr defaultSize="0" autoFill="0" autoLine="0" autoPict="0">
                <anchor moveWithCells="1" sizeWithCells="1">
                  <from>
                    <xdr:col>2</xdr:col>
                    <xdr:colOff>0</xdr:colOff>
                    <xdr:row>30</xdr:row>
                    <xdr:rowOff>190500</xdr:rowOff>
                  </from>
                  <to>
                    <xdr:col>2</xdr:col>
                    <xdr:colOff>542925</xdr:colOff>
                    <xdr:row>30</xdr:row>
                    <xdr:rowOff>190500</xdr:rowOff>
                  </to>
                </anchor>
              </controlPr>
            </control>
          </mc:Choice>
        </mc:AlternateContent>
        <mc:AlternateContent xmlns:mc="http://schemas.openxmlformats.org/markup-compatibility/2006">
          <mc:Choice Requires="x14">
            <control shapeId="16391" r:id="rId10" name="Rozbalovací seznam 26">
              <controlPr defaultSize="0" autoFill="0" autoLine="0" autoPict="0">
                <anchor moveWithCells="1" sizeWithCells="1">
                  <from>
                    <xdr:col>2</xdr:col>
                    <xdr:colOff>0</xdr:colOff>
                    <xdr:row>30</xdr:row>
                    <xdr:rowOff>190500</xdr:rowOff>
                  </from>
                  <to>
                    <xdr:col>2</xdr:col>
                    <xdr:colOff>542925</xdr:colOff>
                    <xdr:row>30</xdr:row>
                    <xdr:rowOff>190500</xdr:rowOff>
                  </to>
                </anchor>
              </controlPr>
            </control>
          </mc:Choice>
        </mc:AlternateContent>
        <mc:AlternateContent xmlns:mc="http://schemas.openxmlformats.org/markup-compatibility/2006">
          <mc:Choice Requires="x14">
            <control shapeId="16392" r:id="rId11" name="Rozbalovací seznam 27">
              <controlPr defaultSize="0" autoFill="0" autoLine="0" autoPict="0">
                <anchor moveWithCells="1" sizeWithCells="1">
                  <from>
                    <xdr:col>1</xdr:col>
                    <xdr:colOff>1314450</xdr:colOff>
                    <xdr:row>30</xdr:row>
                    <xdr:rowOff>190500</xdr:rowOff>
                  </from>
                  <to>
                    <xdr:col>2</xdr:col>
                    <xdr:colOff>542925</xdr:colOff>
                    <xdr:row>30</xdr:row>
                    <xdr:rowOff>190500</xdr:rowOff>
                  </to>
                </anchor>
              </controlPr>
            </control>
          </mc:Choice>
        </mc:AlternateContent>
        <mc:AlternateContent xmlns:mc="http://schemas.openxmlformats.org/markup-compatibility/2006">
          <mc:Choice Requires="x14">
            <control shapeId="16394" r:id="rId12" name="Drop Down 10">
              <controlPr defaultSize="0" autoFill="0" autoLine="0" autoPict="0">
                <anchor moveWithCells="1" sizeWithCells="1">
                  <from>
                    <xdr:col>2</xdr:col>
                    <xdr:colOff>9525</xdr:colOff>
                    <xdr:row>30</xdr:row>
                    <xdr:rowOff>190500</xdr:rowOff>
                  </from>
                  <to>
                    <xdr:col>3</xdr:col>
                    <xdr:colOff>0</xdr:colOff>
                    <xdr:row>30</xdr:row>
                    <xdr:rowOff>190500</xdr:rowOff>
                  </to>
                </anchor>
              </controlPr>
            </control>
          </mc:Choice>
        </mc:AlternateContent>
        <mc:AlternateContent xmlns:mc="http://schemas.openxmlformats.org/markup-compatibility/2006">
          <mc:Choice Requires="x14">
            <control shapeId="16395" r:id="rId13" name="Rozbalovací seznam 22">
              <controlPr defaultSize="0" autoFill="0" autoLine="0" autoPict="0">
                <anchor moveWithCells="1" sizeWithCells="1">
                  <from>
                    <xdr:col>2</xdr:col>
                    <xdr:colOff>9525</xdr:colOff>
                    <xdr:row>30</xdr:row>
                    <xdr:rowOff>190500</xdr:rowOff>
                  </from>
                  <to>
                    <xdr:col>3</xdr:col>
                    <xdr:colOff>0</xdr:colOff>
                    <xdr:row>30</xdr:row>
                    <xdr:rowOff>190500</xdr:rowOff>
                  </to>
                </anchor>
              </controlPr>
            </control>
          </mc:Choice>
        </mc:AlternateContent>
        <mc:AlternateContent xmlns:mc="http://schemas.openxmlformats.org/markup-compatibility/2006">
          <mc:Choice Requires="x14">
            <control shapeId="16396" r:id="rId14" name="Drop Down 12">
              <controlPr defaultSize="0" autoFill="0" autoLine="0" autoPict="0">
                <anchor moveWithCells="1" sizeWithCells="1">
                  <from>
                    <xdr:col>2</xdr:col>
                    <xdr:colOff>9525</xdr:colOff>
                    <xdr:row>30</xdr:row>
                    <xdr:rowOff>190500</xdr:rowOff>
                  </from>
                  <to>
                    <xdr:col>3</xdr:col>
                    <xdr:colOff>0</xdr:colOff>
                    <xdr:row>30</xdr:row>
                    <xdr:rowOff>190500</xdr:rowOff>
                  </to>
                </anchor>
              </controlPr>
            </control>
          </mc:Choice>
        </mc:AlternateContent>
        <mc:AlternateContent xmlns:mc="http://schemas.openxmlformats.org/markup-compatibility/2006">
          <mc:Choice Requires="x14">
            <control shapeId="16397" r:id="rId15" name="Drop Down 13">
              <controlPr defaultSize="0" autoFill="0" autoLine="0" autoPict="0">
                <anchor moveWithCells="1" sizeWithCells="1">
                  <from>
                    <xdr:col>2</xdr:col>
                    <xdr:colOff>9525</xdr:colOff>
                    <xdr:row>30</xdr:row>
                    <xdr:rowOff>190500</xdr:rowOff>
                  </from>
                  <to>
                    <xdr:col>3</xdr:col>
                    <xdr:colOff>0</xdr:colOff>
                    <xdr:row>30</xdr:row>
                    <xdr:rowOff>190500</xdr:rowOff>
                  </to>
                </anchor>
              </controlPr>
            </control>
          </mc:Choice>
        </mc:AlternateContent>
        <mc:AlternateContent xmlns:mc="http://schemas.openxmlformats.org/markup-compatibility/2006">
          <mc:Choice Requires="x14">
            <control shapeId="16398" r:id="rId16" name="Drop Down 14">
              <controlPr defaultSize="0" autoFill="0" autoLine="0" autoPict="0">
                <anchor moveWithCells="1" sizeWithCells="1">
                  <from>
                    <xdr:col>2</xdr:col>
                    <xdr:colOff>9525</xdr:colOff>
                    <xdr:row>30</xdr:row>
                    <xdr:rowOff>190500</xdr:rowOff>
                  </from>
                  <to>
                    <xdr:col>3</xdr:col>
                    <xdr:colOff>0</xdr:colOff>
                    <xdr:row>30</xdr:row>
                    <xdr:rowOff>190500</xdr:rowOff>
                  </to>
                </anchor>
              </controlPr>
            </control>
          </mc:Choice>
        </mc:AlternateContent>
        <mc:AlternateContent xmlns:mc="http://schemas.openxmlformats.org/markup-compatibility/2006">
          <mc:Choice Requires="x14">
            <control shapeId="16399" r:id="rId17" name="Drop Down 15">
              <controlPr defaultSize="0" autoFill="0" autoLine="0" autoPict="0">
                <anchor moveWithCells="1" sizeWithCells="1">
                  <from>
                    <xdr:col>2</xdr:col>
                    <xdr:colOff>9525</xdr:colOff>
                    <xdr:row>30</xdr:row>
                    <xdr:rowOff>190500</xdr:rowOff>
                  </from>
                  <to>
                    <xdr:col>3</xdr:col>
                    <xdr:colOff>0</xdr:colOff>
                    <xdr:row>30</xdr:row>
                    <xdr:rowOff>190500</xdr:rowOff>
                  </to>
                </anchor>
              </controlPr>
            </control>
          </mc:Choice>
        </mc:AlternateContent>
        <mc:AlternateContent xmlns:mc="http://schemas.openxmlformats.org/markup-compatibility/2006">
          <mc:Choice Requires="x14">
            <control shapeId="16400" r:id="rId18" name="Drop Down 16">
              <controlPr defaultSize="0" autoFill="0" autoLine="0" autoPict="0">
                <anchor moveWithCells="1" sizeWithCells="1">
                  <from>
                    <xdr:col>2</xdr:col>
                    <xdr:colOff>9525</xdr:colOff>
                    <xdr:row>30</xdr:row>
                    <xdr:rowOff>190500</xdr:rowOff>
                  </from>
                  <to>
                    <xdr:col>3</xdr:col>
                    <xdr:colOff>0</xdr:colOff>
                    <xdr:row>30</xdr:row>
                    <xdr:rowOff>190500</xdr:rowOff>
                  </to>
                </anchor>
              </controlPr>
            </control>
          </mc:Choice>
        </mc:AlternateContent>
        <mc:AlternateContent xmlns:mc="http://schemas.openxmlformats.org/markup-compatibility/2006">
          <mc:Choice Requires="x14">
            <control shapeId="16401" r:id="rId19" name="Drop Down 17">
              <controlPr defaultSize="0" autoFill="0" autoLine="0" autoPict="0">
                <anchor moveWithCells="1" sizeWithCells="1">
                  <from>
                    <xdr:col>1</xdr:col>
                    <xdr:colOff>1314450</xdr:colOff>
                    <xdr:row>30</xdr:row>
                    <xdr:rowOff>190500</xdr:rowOff>
                  </from>
                  <to>
                    <xdr:col>3</xdr:col>
                    <xdr:colOff>9525</xdr:colOff>
                    <xdr:row>30</xdr:row>
                    <xdr:rowOff>190500</xdr:rowOff>
                  </to>
                </anchor>
              </controlPr>
            </control>
          </mc:Choice>
        </mc:AlternateContent>
        <mc:AlternateContent xmlns:mc="http://schemas.openxmlformats.org/markup-compatibility/2006">
          <mc:Choice Requires="x14">
            <control shapeId="16402" r:id="rId20" name="Drop Down 18">
              <controlPr defaultSize="0" autoFill="0" autoLine="0" autoPict="0">
                <anchor moveWithCells="1" sizeWithCells="1">
                  <from>
                    <xdr:col>1</xdr:col>
                    <xdr:colOff>1314450</xdr:colOff>
                    <xdr:row>13</xdr:row>
                    <xdr:rowOff>9525</xdr:rowOff>
                  </from>
                  <to>
                    <xdr:col>2</xdr:col>
                    <xdr:colOff>542925</xdr:colOff>
                    <xdr:row>13</xdr:row>
                    <xdr:rowOff>9525</xdr:rowOff>
                  </to>
                </anchor>
              </controlPr>
            </control>
          </mc:Choice>
        </mc:AlternateContent>
        <mc:AlternateContent xmlns:mc="http://schemas.openxmlformats.org/markup-compatibility/2006">
          <mc:Choice Requires="x14">
            <control shapeId="16403" r:id="rId21" name="Drop Down 19">
              <controlPr defaultSize="0" autoFill="0" autoLine="0" autoPict="0">
                <anchor moveWithCells="1" sizeWithCells="1">
                  <from>
                    <xdr:col>1</xdr:col>
                    <xdr:colOff>171450</xdr:colOff>
                    <xdr:row>30</xdr:row>
                    <xdr:rowOff>190500</xdr:rowOff>
                  </from>
                  <to>
                    <xdr:col>1</xdr:col>
                    <xdr:colOff>1276350</xdr:colOff>
                    <xdr:row>30</xdr:row>
                    <xdr:rowOff>190500</xdr:rowOff>
                  </to>
                </anchor>
              </controlPr>
            </control>
          </mc:Choice>
        </mc:AlternateContent>
        <mc:AlternateContent xmlns:mc="http://schemas.openxmlformats.org/markup-compatibility/2006">
          <mc:Choice Requires="x14">
            <control shapeId="16404" r:id="rId22" name="Drop Down 20">
              <controlPr defaultSize="0" autoFill="0" autoLine="0" autoPict="0">
                <anchor moveWithCells="1" sizeWithCells="1">
                  <from>
                    <xdr:col>1</xdr:col>
                    <xdr:colOff>1314450</xdr:colOff>
                    <xdr:row>30</xdr:row>
                    <xdr:rowOff>190500</xdr:rowOff>
                  </from>
                  <to>
                    <xdr:col>2</xdr:col>
                    <xdr:colOff>542925</xdr:colOff>
                    <xdr:row>30</xdr:row>
                    <xdr:rowOff>190500</xdr:rowOff>
                  </to>
                </anchor>
              </controlPr>
            </control>
          </mc:Choice>
        </mc:AlternateContent>
        <mc:AlternateContent xmlns:mc="http://schemas.openxmlformats.org/markup-compatibility/2006">
          <mc:Choice Requires="x14">
            <control shapeId="16405" r:id="rId23" name="Drop Down 21">
              <controlPr defaultSize="0" autoFill="0" autoLine="0" autoPict="0">
                <anchor moveWithCells="1" sizeWithCells="1">
                  <from>
                    <xdr:col>1</xdr:col>
                    <xdr:colOff>171450</xdr:colOff>
                    <xdr:row>30</xdr:row>
                    <xdr:rowOff>190500</xdr:rowOff>
                  </from>
                  <to>
                    <xdr:col>1</xdr:col>
                    <xdr:colOff>1276350</xdr:colOff>
                    <xdr:row>30</xdr:row>
                    <xdr:rowOff>190500</xdr:rowOff>
                  </to>
                </anchor>
              </controlPr>
            </control>
          </mc:Choice>
        </mc:AlternateContent>
        <mc:AlternateContent xmlns:mc="http://schemas.openxmlformats.org/markup-compatibility/2006">
          <mc:Choice Requires="x14">
            <control shapeId="16406" r:id="rId24" name="Drop Down 22">
              <controlPr defaultSize="0" autoFill="0" autoLine="0" autoPict="0">
                <anchor moveWithCells="1" sizeWithCells="1">
                  <from>
                    <xdr:col>1</xdr:col>
                    <xdr:colOff>1314450</xdr:colOff>
                    <xdr:row>30</xdr:row>
                    <xdr:rowOff>190500</xdr:rowOff>
                  </from>
                  <to>
                    <xdr:col>2</xdr:col>
                    <xdr:colOff>542925</xdr:colOff>
                    <xdr:row>30</xdr:row>
                    <xdr:rowOff>190500</xdr:rowOff>
                  </to>
                </anchor>
              </controlPr>
            </control>
          </mc:Choice>
        </mc:AlternateContent>
        <mc:AlternateContent xmlns:mc="http://schemas.openxmlformats.org/markup-compatibility/2006">
          <mc:Choice Requires="x14">
            <control shapeId="16407" r:id="rId25" name="Drop Down 23">
              <controlPr defaultSize="0" autoFill="0" autoLine="0" autoPict="0">
                <anchor moveWithCells="1" sizeWithCells="1">
                  <from>
                    <xdr:col>1</xdr:col>
                    <xdr:colOff>171450</xdr:colOff>
                    <xdr:row>30</xdr:row>
                    <xdr:rowOff>190500</xdr:rowOff>
                  </from>
                  <to>
                    <xdr:col>1</xdr:col>
                    <xdr:colOff>1276350</xdr:colOff>
                    <xdr:row>30</xdr:row>
                    <xdr:rowOff>190500</xdr:rowOff>
                  </to>
                </anchor>
              </controlPr>
            </control>
          </mc:Choice>
        </mc:AlternateContent>
        <mc:AlternateContent xmlns:mc="http://schemas.openxmlformats.org/markup-compatibility/2006">
          <mc:Choice Requires="x14">
            <control shapeId="16408" r:id="rId26" name="Drop Down 24">
              <controlPr defaultSize="0" autoFill="0" autoLine="0" autoPict="0">
                <anchor moveWithCells="1" sizeWithCells="1">
                  <from>
                    <xdr:col>1</xdr:col>
                    <xdr:colOff>1314450</xdr:colOff>
                    <xdr:row>30</xdr:row>
                    <xdr:rowOff>190500</xdr:rowOff>
                  </from>
                  <to>
                    <xdr:col>2</xdr:col>
                    <xdr:colOff>542925</xdr:colOff>
                    <xdr:row>30</xdr:row>
                    <xdr:rowOff>190500</xdr:rowOff>
                  </to>
                </anchor>
              </controlPr>
            </control>
          </mc:Choice>
        </mc:AlternateContent>
        <mc:AlternateContent xmlns:mc="http://schemas.openxmlformats.org/markup-compatibility/2006">
          <mc:Choice Requires="x14">
            <control shapeId="16409" r:id="rId27" name="Drop Down 25">
              <controlPr defaultSize="0" autoFill="0" autoLine="0" autoPict="0">
                <anchor moveWithCells="1" sizeWithCells="1">
                  <from>
                    <xdr:col>1</xdr:col>
                    <xdr:colOff>171450</xdr:colOff>
                    <xdr:row>30</xdr:row>
                    <xdr:rowOff>190500</xdr:rowOff>
                  </from>
                  <to>
                    <xdr:col>1</xdr:col>
                    <xdr:colOff>1276350</xdr:colOff>
                    <xdr:row>30</xdr:row>
                    <xdr:rowOff>190500</xdr:rowOff>
                  </to>
                </anchor>
              </controlPr>
            </control>
          </mc:Choice>
        </mc:AlternateContent>
        <mc:AlternateContent xmlns:mc="http://schemas.openxmlformats.org/markup-compatibility/2006">
          <mc:Choice Requires="x14">
            <control shapeId="16410" r:id="rId28" name="Drop Down 26">
              <controlPr defaultSize="0" autoFill="0" autoLine="0" autoPict="0">
                <anchor moveWithCells="1" sizeWithCells="1">
                  <from>
                    <xdr:col>1</xdr:col>
                    <xdr:colOff>1314450</xdr:colOff>
                    <xdr:row>30</xdr:row>
                    <xdr:rowOff>190500</xdr:rowOff>
                  </from>
                  <to>
                    <xdr:col>2</xdr:col>
                    <xdr:colOff>542925</xdr:colOff>
                    <xdr:row>30</xdr:row>
                    <xdr:rowOff>190500</xdr:rowOff>
                  </to>
                </anchor>
              </controlPr>
            </control>
          </mc:Choice>
        </mc:AlternateContent>
        <mc:AlternateContent xmlns:mc="http://schemas.openxmlformats.org/markup-compatibility/2006">
          <mc:Choice Requires="x14">
            <control shapeId="16411" r:id="rId29" name="Drop Down 27">
              <controlPr defaultSize="0" autoFill="0" autoLine="0" autoPict="0">
                <anchor moveWithCells="1" sizeWithCells="1">
                  <from>
                    <xdr:col>1</xdr:col>
                    <xdr:colOff>171450</xdr:colOff>
                    <xdr:row>30</xdr:row>
                    <xdr:rowOff>190500</xdr:rowOff>
                  </from>
                  <to>
                    <xdr:col>1</xdr:col>
                    <xdr:colOff>1276350</xdr:colOff>
                    <xdr:row>30</xdr:row>
                    <xdr:rowOff>190500</xdr:rowOff>
                  </to>
                </anchor>
              </controlPr>
            </control>
          </mc:Choice>
        </mc:AlternateContent>
        <mc:AlternateContent xmlns:mc="http://schemas.openxmlformats.org/markup-compatibility/2006">
          <mc:Choice Requires="x14">
            <control shapeId="16412" r:id="rId30" name="Drop Down 28">
              <controlPr defaultSize="0" autoFill="0" autoLine="0" autoPict="0">
                <anchor moveWithCells="1" sizeWithCells="1">
                  <from>
                    <xdr:col>1</xdr:col>
                    <xdr:colOff>1314450</xdr:colOff>
                    <xdr:row>30</xdr:row>
                    <xdr:rowOff>190500</xdr:rowOff>
                  </from>
                  <to>
                    <xdr:col>2</xdr:col>
                    <xdr:colOff>542925</xdr:colOff>
                    <xdr:row>30</xdr:row>
                    <xdr:rowOff>190500</xdr:rowOff>
                  </to>
                </anchor>
              </controlPr>
            </control>
          </mc:Choice>
        </mc:AlternateContent>
        <mc:AlternateContent xmlns:mc="http://schemas.openxmlformats.org/markup-compatibility/2006">
          <mc:Choice Requires="x14">
            <control shapeId="16413" r:id="rId31" name="Drop Down 29">
              <controlPr defaultSize="0" autoFill="0" autoLine="0" autoPict="0">
                <anchor moveWithCells="1" sizeWithCells="1">
                  <from>
                    <xdr:col>1</xdr:col>
                    <xdr:colOff>171450</xdr:colOff>
                    <xdr:row>30</xdr:row>
                    <xdr:rowOff>190500</xdr:rowOff>
                  </from>
                  <to>
                    <xdr:col>1</xdr:col>
                    <xdr:colOff>1276350</xdr:colOff>
                    <xdr:row>30</xdr:row>
                    <xdr:rowOff>190500</xdr:rowOff>
                  </to>
                </anchor>
              </controlPr>
            </control>
          </mc:Choice>
        </mc:AlternateContent>
        <mc:AlternateContent xmlns:mc="http://schemas.openxmlformats.org/markup-compatibility/2006">
          <mc:Choice Requires="x14">
            <control shapeId="16414" r:id="rId32" name="Drop Down 30">
              <controlPr defaultSize="0" autoFill="0" autoLine="0" autoPict="0">
                <anchor moveWithCells="1" sizeWithCells="1">
                  <from>
                    <xdr:col>1</xdr:col>
                    <xdr:colOff>1314450</xdr:colOff>
                    <xdr:row>30</xdr:row>
                    <xdr:rowOff>190500</xdr:rowOff>
                  </from>
                  <to>
                    <xdr:col>2</xdr:col>
                    <xdr:colOff>542925</xdr:colOff>
                    <xdr:row>30</xdr:row>
                    <xdr:rowOff>190500</xdr:rowOff>
                  </to>
                </anchor>
              </controlPr>
            </control>
          </mc:Choice>
        </mc:AlternateContent>
        <mc:AlternateContent xmlns:mc="http://schemas.openxmlformats.org/markup-compatibility/2006">
          <mc:Choice Requires="x14">
            <control shapeId="16415" r:id="rId33" name="Drop Down 31">
              <controlPr defaultSize="0" autoFill="0" autoLine="0" autoPict="0">
                <anchor moveWithCells="1" sizeWithCells="1">
                  <from>
                    <xdr:col>1</xdr:col>
                    <xdr:colOff>171450</xdr:colOff>
                    <xdr:row>30</xdr:row>
                    <xdr:rowOff>190500</xdr:rowOff>
                  </from>
                  <to>
                    <xdr:col>1</xdr:col>
                    <xdr:colOff>1276350</xdr:colOff>
                    <xdr:row>30</xdr:row>
                    <xdr:rowOff>190500</xdr:rowOff>
                  </to>
                </anchor>
              </controlPr>
            </control>
          </mc:Choice>
        </mc:AlternateContent>
        <mc:AlternateContent xmlns:mc="http://schemas.openxmlformats.org/markup-compatibility/2006">
          <mc:Choice Requires="x14">
            <control shapeId="16416" r:id="rId34" name="Drop Down 32">
              <controlPr defaultSize="0" autoFill="0" autoLine="0" autoPict="0">
                <anchor moveWithCells="1" sizeWithCells="1">
                  <from>
                    <xdr:col>1</xdr:col>
                    <xdr:colOff>1314450</xdr:colOff>
                    <xdr:row>30</xdr:row>
                    <xdr:rowOff>190500</xdr:rowOff>
                  </from>
                  <to>
                    <xdr:col>2</xdr:col>
                    <xdr:colOff>542925</xdr:colOff>
                    <xdr:row>30</xdr:row>
                    <xdr:rowOff>190500</xdr:rowOff>
                  </to>
                </anchor>
              </controlPr>
            </control>
          </mc:Choice>
        </mc:AlternateContent>
        <mc:AlternateContent xmlns:mc="http://schemas.openxmlformats.org/markup-compatibility/2006">
          <mc:Choice Requires="x14">
            <control shapeId="16417" r:id="rId35" name="Drop Down 33">
              <controlPr defaultSize="0" autoFill="0" autoLine="0" autoPict="0">
                <anchor moveWithCells="1" sizeWithCells="1">
                  <from>
                    <xdr:col>1</xdr:col>
                    <xdr:colOff>171450</xdr:colOff>
                    <xdr:row>30</xdr:row>
                    <xdr:rowOff>190500</xdr:rowOff>
                  </from>
                  <to>
                    <xdr:col>1</xdr:col>
                    <xdr:colOff>1276350</xdr:colOff>
                    <xdr:row>30</xdr:row>
                    <xdr:rowOff>190500</xdr:rowOff>
                  </to>
                </anchor>
              </controlPr>
            </control>
          </mc:Choice>
        </mc:AlternateContent>
        <mc:AlternateContent xmlns:mc="http://schemas.openxmlformats.org/markup-compatibility/2006">
          <mc:Choice Requires="x14">
            <control shapeId="16418" r:id="rId36" name="Drop Down 34">
              <controlPr defaultSize="0" autoFill="0" autoLine="0" autoPict="0">
                <anchor moveWithCells="1" sizeWithCells="1">
                  <from>
                    <xdr:col>1</xdr:col>
                    <xdr:colOff>1314450</xdr:colOff>
                    <xdr:row>30</xdr:row>
                    <xdr:rowOff>190500</xdr:rowOff>
                  </from>
                  <to>
                    <xdr:col>2</xdr:col>
                    <xdr:colOff>542925</xdr:colOff>
                    <xdr:row>30</xdr:row>
                    <xdr:rowOff>190500</xdr:rowOff>
                  </to>
                </anchor>
              </controlPr>
            </control>
          </mc:Choice>
        </mc:AlternateContent>
        <mc:AlternateContent xmlns:mc="http://schemas.openxmlformats.org/markup-compatibility/2006">
          <mc:Choice Requires="x14">
            <control shapeId="16419" r:id="rId37" name="Drop Down 35">
              <controlPr defaultSize="0" autoFill="0" autoLine="0" autoPict="0">
                <anchor moveWithCells="1" sizeWithCells="1">
                  <from>
                    <xdr:col>1</xdr:col>
                    <xdr:colOff>171450</xdr:colOff>
                    <xdr:row>30</xdr:row>
                    <xdr:rowOff>190500</xdr:rowOff>
                  </from>
                  <to>
                    <xdr:col>1</xdr:col>
                    <xdr:colOff>1276350</xdr:colOff>
                    <xdr:row>30</xdr:row>
                    <xdr:rowOff>190500</xdr:rowOff>
                  </to>
                </anchor>
              </controlPr>
            </control>
          </mc:Choice>
        </mc:AlternateContent>
        <mc:AlternateContent xmlns:mc="http://schemas.openxmlformats.org/markup-compatibility/2006">
          <mc:Choice Requires="x14">
            <control shapeId="16420" r:id="rId38" name="Drop Down 36">
              <controlPr defaultSize="0" autoFill="0" autoLine="0" autoPict="0">
                <anchor moveWithCells="1" sizeWithCells="1">
                  <from>
                    <xdr:col>1</xdr:col>
                    <xdr:colOff>1314450</xdr:colOff>
                    <xdr:row>30</xdr:row>
                    <xdr:rowOff>190500</xdr:rowOff>
                  </from>
                  <to>
                    <xdr:col>2</xdr:col>
                    <xdr:colOff>542925</xdr:colOff>
                    <xdr:row>30</xdr:row>
                    <xdr:rowOff>190500</xdr:rowOff>
                  </to>
                </anchor>
              </controlPr>
            </control>
          </mc:Choice>
        </mc:AlternateContent>
        <mc:AlternateContent xmlns:mc="http://schemas.openxmlformats.org/markup-compatibility/2006">
          <mc:Choice Requires="x14">
            <control shapeId="16421" r:id="rId39" name="Drop Down 37">
              <controlPr defaultSize="0" autoFill="0" autoLine="0" autoPict="0">
                <anchor moveWithCells="1" sizeWithCells="1">
                  <from>
                    <xdr:col>1</xdr:col>
                    <xdr:colOff>171450</xdr:colOff>
                    <xdr:row>30</xdr:row>
                    <xdr:rowOff>190500</xdr:rowOff>
                  </from>
                  <to>
                    <xdr:col>1</xdr:col>
                    <xdr:colOff>1276350</xdr:colOff>
                    <xdr:row>30</xdr:row>
                    <xdr:rowOff>190500</xdr:rowOff>
                  </to>
                </anchor>
              </controlPr>
            </control>
          </mc:Choice>
        </mc:AlternateContent>
        <mc:AlternateContent xmlns:mc="http://schemas.openxmlformats.org/markup-compatibility/2006">
          <mc:Choice Requires="x14">
            <control shapeId="16422" r:id="rId40" name="Drop Down 38">
              <controlPr defaultSize="0" autoFill="0" autoLine="0" autoPict="0">
                <anchor moveWithCells="1" sizeWithCells="1">
                  <from>
                    <xdr:col>1</xdr:col>
                    <xdr:colOff>1314450</xdr:colOff>
                    <xdr:row>30</xdr:row>
                    <xdr:rowOff>190500</xdr:rowOff>
                  </from>
                  <to>
                    <xdr:col>2</xdr:col>
                    <xdr:colOff>542925</xdr:colOff>
                    <xdr:row>30</xdr:row>
                    <xdr:rowOff>190500</xdr:rowOff>
                  </to>
                </anchor>
              </controlPr>
            </control>
          </mc:Choice>
        </mc:AlternateContent>
        <mc:AlternateContent xmlns:mc="http://schemas.openxmlformats.org/markup-compatibility/2006">
          <mc:Choice Requires="x14">
            <control shapeId="16423" r:id="rId41" name="Drop Down 39">
              <controlPr defaultSize="0" autoFill="0" autoLine="0" autoPict="0">
                <anchor moveWithCells="1" sizeWithCells="1">
                  <from>
                    <xdr:col>1</xdr:col>
                    <xdr:colOff>171450</xdr:colOff>
                    <xdr:row>30</xdr:row>
                    <xdr:rowOff>190500</xdr:rowOff>
                  </from>
                  <to>
                    <xdr:col>1</xdr:col>
                    <xdr:colOff>1276350</xdr:colOff>
                    <xdr:row>30</xdr:row>
                    <xdr:rowOff>190500</xdr:rowOff>
                  </to>
                </anchor>
              </controlPr>
            </control>
          </mc:Choice>
        </mc:AlternateContent>
        <mc:AlternateContent xmlns:mc="http://schemas.openxmlformats.org/markup-compatibility/2006">
          <mc:Choice Requires="x14">
            <control shapeId="16424" r:id="rId42" name="Drop Down 40">
              <controlPr defaultSize="0" autoFill="0" autoLine="0" autoPict="0">
                <anchor moveWithCells="1" sizeWithCells="1">
                  <from>
                    <xdr:col>1</xdr:col>
                    <xdr:colOff>1314450</xdr:colOff>
                    <xdr:row>30</xdr:row>
                    <xdr:rowOff>190500</xdr:rowOff>
                  </from>
                  <to>
                    <xdr:col>2</xdr:col>
                    <xdr:colOff>542925</xdr:colOff>
                    <xdr:row>30</xdr:row>
                    <xdr:rowOff>190500</xdr:rowOff>
                  </to>
                </anchor>
              </controlPr>
            </control>
          </mc:Choice>
        </mc:AlternateContent>
        <mc:AlternateContent xmlns:mc="http://schemas.openxmlformats.org/markup-compatibility/2006">
          <mc:Choice Requires="x14">
            <control shapeId="16425" r:id="rId43" name="Drop Down 41">
              <controlPr defaultSize="0" autoFill="0" autoLine="0" autoPict="0">
                <anchor moveWithCells="1" sizeWithCells="1">
                  <from>
                    <xdr:col>1</xdr:col>
                    <xdr:colOff>171450</xdr:colOff>
                    <xdr:row>30</xdr:row>
                    <xdr:rowOff>190500</xdr:rowOff>
                  </from>
                  <to>
                    <xdr:col>1</xdr:col>
                    <xdr:colOff>1276350</xdr:colOff>
                    <xdr:row>30</xdr:row>
                    <xdr:rowOff>190500</xdr:rowOff>
                  </to>
                </anchor>
              </controlPr>
            </control>
          </mc:Choice>
        </mc:AlternateContent>
        <mc:AlternateContent xmlns:mc="http://schemas.openxmlformats.org/markup-compatibility/2006">
          <mc:Choice Requires="x14">
            <control shapeId="16426" r:id="rId44" name="Drop Down 42">
              <controlPr defaultSize="0" autoFill="0" autoLine="0" autoPict="0">
                <anchor moveWithCells="1" sizeWithCells="1">
                  <from>
                    <xdr:col>1</xdr:col>
                    <xdr:colOff>1314450</xdr:colOff>
                    <xdr:row>30</xdr:row>
                    <xdr:rowOff>190500</xdr:rowOff>
                  </from>
                  <to>
                    <xdr:col>2</xdr:col>
                    <xdr:colOff>542925</xdr:colOff>
                    <xdr:row>30</xdr:row>
                    <xdr:rowOff>190500</xdr:rowOff>
                  </to>
                </anchor>
              </controlPr>
            </control>
          </mc:Choice>
        </mc:AlternateContent>
        <mc:AlternateContent xmlns:mc="http://schemas.openxmlformats.org/markup-compatibility/2006">
          <mc:Choice Requires="x14">
            <control shapeId="16427" r:id="rId45" name="Drop Down 43">
              <controlPr defaultSize="0" autoFill="0" autoLine="0" autoPict="0">
                <anchor moveWithCells="1" sizeWithCells="1">
                  <from>
                    <xdr:col>1</xdr:col>
                    <xdr:colOff>171450</xdr:colOff>
                    <xdr:row>30</xdr:row>
                    <xdr:rowOff>190500</xdr:rowOff>
                  </from>
                  <to>
                    <xdr:col>1</xdr:col>
                    <xdr:colOff>1276350</xdr:colOff>
                    <xdr:row>30</xdr:row>
                    <xdr:rowOff>190500</xdr:rowOff>
                  </to>
                </anchor>
              </controlPr>
            </control>
          </mc:Choice>
        </mc:AlternateContent>
        <mc:AlternateContent xmlns:mc="http://schemas.openxmlformats.org/markup-compatibility/2006">
          <mc:Choice Requires="x14">
            <control shapeId="16428" r:id="rId46" name="Drop Down 44">
              <controlPr defaultSize="0" autoFill="0" autoLine="0" autoPict="0">
                <anchor moveWithCells="1" sizeWithCells="1">
                  <from>
                    <xdr:col>1</xdr:col>
                    <xdr:colOff>1314450</xdr:colOff>
                    <xdr:row>30</xdr:row>
                    <xdr:rowOff>190500</xdr:rowOff>
                  </from>
                  <to>
                    <xdr:col>2</xdr:col>
                    <xdr:colOff>542925</xdr:colOff>
                    <xdr:row>30</xdr:row>
                    <xdr:rowOff>190500</xdr:rowOff>
                  </to>
                </anchor>
              </controlPr>
            </control>
          </mc:Choice>
        </mc:AlternateContent>
        <mc:AlternateContent xmlns:mc="http://schemas.openxmlformats.org/markup-compatibility/2006">
          <mc:Choice Requires="x14">
            <control shapeId="16429" r:id="rId47" name="Drop Down 45">
              <controlPr defaultSize="0" autoFill="0" autoLine="0" autoPict="0">
                <anchor moveWithCells="1" sizeWithCells="1">
                  <from>
                    <xdr:col>1</xdr:col>
                    <xdr:colOff>171450</xdr:colOff>
                    <xdr:row>30</xdr:row>
                    <xdr:rowOff>190500</xdr:rowOff>
                  </from>
                  <to>
                    <xdr:col>1</xdr:col>
                    <xdr:colOff>1276350</xdr:colOff>
                    <xdr:row>30</xdr:row>
                    <xdr:rowOff>190500</xdr:rowOff>
                  </to>
                </anchor>
              </controlPr>
            </control>
          </mc:Choice>
        </mc:AlternateContent>
        <mc:AlternateContent xmlns:mc="http://schemas.openxmlformats.org/markup-compatibility/2006">
          <mc:Choice Requires="x14">
            <control shapeId="16430" r:id="rId48" name="Drop Down 46">
              <controlPr defaultSize="0" autoFill="0" autoLine="0" autoPict="0">
                <anchor moveWithCells="1" sizeWithCells="1">
                  <from>
                    <xdr:col>1</xdr:col>
                    <xdr:colOff>1314450</xdr:colOff>
                    <xdr:row>30</xdr:row>
                    <xdr:rowOff>190500</xdr:rowOff>
                  </from>
                  <to>
                    <xdr:col>2</xdr:col>
                    <xdr:colOff>542925</xdr:colOff>
                    <xdr:row>30</xdr:row>
                    <xdr:rowOff>190500</xdr:rowOff>
                  </to>
                </anchor>
              </controlPr>
            </control>
          </mc:Choice>
        </mc:AlternateContent>
        <mc:AlternateContent xmlns:mc="http://schemas.openxmlformats.org/markup-compatibility/2006">
          <mc:Choice Requires="x14">
            <control shapeId="16431" r:id="rId49" name="Drop Down 47">
              <controlPr defaultSize="0" autoFill="0" autoLine="0" autoPict="0">
                <anchor moveWithCells="1" sizeWithCells="1">
                  <from>
                    <xdr:col>1</xdr:col>
                    <xdr:colOff>171450</xdr:colOff>
                    <xdr:row>30</xdr:row>
                    <xdr:rowOff>190500</xdr:rowOff>
                  </from>
                  <to>
                    <xdr:col>1</xdr:col>
                    <xdr:colOff>1276350</xdr:colOff>
                    <xdr:row>30</xdr:row>
                    <xdr:rowOff>190500</xdr:rowOff>
                  </to>
                </anchor>
              </controlPr>
            </control>
          </mc:Choice>
        </mc:AlternateContent>
        <mc:AlternateContent xmlns:mc="http://schemas.openxmlformats.org/markup-compatibility/2006">
          <mc:Choice Requires="x14">
            <control shapeId="16432" r:id="rId50" name="Drop Down 48">
              <controlPr defaultSize="0" autoFill="0" autoLine="0" autoPict="0">
                <anchor moveWithCells="1" sizeWithCells="1">
                  <from>
                    <xdr:col>1</xdr:col>
                    <xdr:colOff>1314450</xdr:colOff>
                    <xdr:row>30</xdr:row>
                    <xdr:rowOff>190500</xdr:rowOff>
                  </from>
                  <to>
                    <xdr:col>2</xdr:col>
                    <xdr:colOff>542925</xdr:colOff>
                    <xdr:row>30</xdr:row>
                    <xdr:rowOff>190500</xdr:rowOff>
                  </to>
                </anchor>
              </controlPr>
            </control>
          </mc:Choice>
        </mc:AlternateContent>
        <mc:AlternateContent xmlns:mc="http://schemas.openxmlformats.org/markup-compatibility/2006">
          <mc:Choice Requires="x14">
            <control shapeId="16433" r:id="rId51" name="Drop Down 49">
              <controlPr defaultSize="0" autoFill="0" autoLine="0" autoPict="0">
                <anchor moveWithCells="1" sizeWithCells="1">
                  <from>
                    <xdr:col>1</xdr:col>
                    <xdr:colOff>171450</xdr:colOff>
                    <xdr:row>30</xdr:row>
                    <xdr:rowOff>190500</xdr:rowOff>
                  </from>
                  <to>
                    <xdr:col>1</xdr:col>
                    <xdr:colOff>1276350</xdr:colOff>
                    <xdr:row>30</xdr:row>
                    <xdr:rowOff>190500</xdr:rowOff>
                  </to>
                </anchor>
              </controlPr>
            </control>
          </mc:Choice>
        </mc:AlternateContent>
        <mc:AlternateContent xmlns:mc="http://schemas.openxmlformats.org/markup-compatibility/2006">
          <mc:Choice Requires="x14">
            <control shapeId="16434" r:id="rId52" name="Drop Down 50">
              <controlPr defaultSize="0" autoFill="0" autoLine="0" autoPict="0">
                <anchor moveWithCells="1" sizeWithCells="1">
                  <from>
                    <xdr:col>1</xdr:col>
                    <xdr:colOff>1314450</xdr:colOff>
                    <xdr:row>30</xdr:row>
                    <xdr:rowOff>190500</xdr:rowOff>
                  </from>
                  <to>
                    <xdr:col>2</xdr:col>
                    <xdr:colOff>542925</xdr:colOff>
                    <xdr:row>30</xdr:row>
                    <xdr:rowOff>190500</xdr:rowOff>
                  </to>
                </anchor>
              </controlPr>
            </control>
          </mc:Choice>
        </mc:AlternateContent>
        <mc:AlternateContent xmlns:mc="http://schemas.openxmlformats.org/markup-compatibility/2006">
          <mc:Choice Requires="x14">
            <control shapeId="16435" r:id="rId53" name="Drop Down 51">
              <controlPr defaultSize="0" autoFill="0" autoLine="0" autoPict="0">
                <anchor moveWithCells="1" sizeWithCells="1">
                  <from>
                    <xdr:col>1</xdr:col>
                    <xdr:colOff>171450</xdr:colOff>
                    <xdr:row>30</xdr:row>
                    <xdr:rowOff>190500</xdr:rowOff>
                  </from>
                  <to>
                    <xdr:col>1</xdr:col>
                    <xdr:colOff>1276350</xdr:colOff>
                    <xdr:row>30</xdr:row>
                    <xdr:rowOff>190500</xdr:rowOff>
                  </to>
                </anchor>
              </controlPr>
            </control>
          </mc:Choice>
        </mc:AlternateContent>
        <mc:AlternateContent xmlns:mc="http://schemas.openxmlformats.org/markup-compatibility/2006">
          <mc:Choice Requires="x14">
            <control shapeId="16436" r:id="rId54" name="Drop Down 52">
              <controlPr defaultSize="0" autoFill="0" autoLine="0" autoPict="0">
                <anchor moveWithCells="1" sizeWithCells="1">
                  <from>
                    <xdr:col>1</xdr:col>
                    <xdr:colOff>1314450</xdr:colOff>
                    <xdr:row>30</xdr:row>
                    <xdr:rowOff>190500</xdr:rowOff>
                  </from>
                  <to>
                    <xdr:col>2</xdr:col>
                    <xdr:colOff>542925</xdr:colOff>
                    <xdr:row>30</xdr:row>
                    <xdr:rowOff>190500</xdr:rowOff>
                  </to>
                </anchor>
              </controlPr>
            </control>
          </mc:Choice>
        </mc:AlternateContent>
        <mc:AlternateContent xmlns:mc="http://schemas.openxmlformats.org/markup-compatibility/2006">
          <mc:Choice Requires="x14">
            <control shapeId="16437" r:id="rId55" name="Drop Down 53">
              <controlPr defaultSize="0" autoFill="0" autoLine="0" autoPict="0">
                <anchor moveWithCells="1" sizeWithCells="1">
                  <from>
                    <xdr:col>1</xdr:col>
                    <xdr:colOff>171450</xdr:colOff>
                    <xdr:row>30</xdr:row>
                    <xdr:rowOff>190500</xdr:rowOff>
                  </from>
                  <to>
                    <xdr:col>1</xdr:col>
                    <xdr:colOff>1276350</xdr:colOff>
                    <xdr:row>30</xdr:row>
                    <xdr:rowOff>190500</xdr:rowOff>
                  </to>
                </anchor>
              </controlPr>
            </control>
          </mc:Choice>
        </mc:AlternateContent>
        <mc:AlternateContent xmlns:mc="http://schemas.openxmlformats.org/markup-compatibility/2006">
          <mc:Choice Requires="x14">
            <control shapeId="16438" r:id="rId56" name="Drop Down 54">
              <controlPr defaultSize="0" autoFill="0" autoLine="0" autoPict="0">
                <anchor moveWithCells="1" sizeWithCells="1">
                  <from>
                    <xdr:col>1</xdr:col>
                    <xdr:colOff>1314450</xdr:colOff>
                    <xdr:row>30</xdr:row>
                    <xdr:rowOff>190500</xdr:rowOff>
                  </from>
                  <to>
                    <xdr:col>2</xdr:col>
                    <xdr:colOff>542925</xdr:colOff>
                    <xdr:row>30</xdr:row>
                    <xdr:rowOff>190500</xdr:rowOff>
                  </to>
                </anchor>
              </controlPr>
            </control>
          </mc:Choice>
        </mc:AlternateContent>
        <mc:AlternateContent xmlns:mc="http://schemas.openxmlformats.org/markup-compatibility/2006">
          <mc:Choice Requires="x14">
            <control shapeId="16439" r:id="rId57" name="Drop Down 55">
              <controlPr defaultSize="0" autoFill="0" autoLine="0" autoPict="0">
                <anchor moveWithCells="1" sizeWithCells="1">
                  <from>
                    <xdr:col>1</xdr:col>
                    <xdr:colOff>171450</xdr:colOff>
                    <xdr:row>30</xdr:row>
                    <xdr:rowOff>190500</xdr:rowOff>
                  </from>
                  <to>
                    <xdr:col>1</xdr:col>
                    <xdr:colOff>1276350</xdr:colOff>
                    <xdr:row>30</xdr:row>
                    <xdr:rowOff>190500</xdr:rowOff>
                  </to>
                </anchor>
              </controlPr>
            </control>
          </mc:Choice>
        </mc:AlternateContent>
        <mc:AlternateContent xmlns:mc="http://schemas.openxmlformats.org/markup-compatibility/2006">
          <mc:Choice Requires="x14">
            <control shapeId="16440" r:id="rId58" name="Drop Down 56">
              <controlPr defaultSize="0" autoFill="0" autoLine="0" autoPict="0">
                <anchor moveWithCells="1" sizeWithCells="1">
                  <from>
                    <xdr:col>1</xdr:col>
                    <xdr:colOff>1314450</xdr:colOff>
                    <xdr:row>30</xdr:row>
                    <xdr:rowOff>190500</xdr:rowOff>
                  </from>
                  <to>
                    <xdr:col>2</xdr:col>
                    <xdr:colOff>542925</xdr:colOff>
                    <xdr:row>30</xdr:row>
                    <xdr:rowOff>190500</xdr:rowOff>
                  </to>
                </anchor>
              </controlPr>
            </control>
          </mc:Choice>
        </mc:AlternateContent>
        <mc:AlternateContent xmlns:mc="http://schemas.openxmlformats.org/markup-compatibility/2006">
          <mc:Choice Requires="x14">
            <control shapeId="16441" r:id="rId59" name="Drop Down 57">
              <controlPr defaultSize="0" autoFill="0" autoLine="0" autoPict="0">
                <anchor moveWithCells="1" sizeWithCells="1">
                  <from>
                    <xdr:col>1</xdr:col>
                    <xdr:colOff>171450</xdr:colOff>
                    <xdr:row>30</xdr:row>
                    <xdr:rowOff>190500</xdr:rowOff>
                  </from>
                  <to>
                    <xdr:col>1</xdr:col>
                    <xdr:colOff>1276350</xdr:colOff>
                    <xdr:row>30</xdr:row>
                    <xdr:rowOff>190500</xdr:rowOff>
                  </to>
                </anchor>
              </controlPr>
            </control>
          </mc:Choice>
        </mc:AlternateContent>
        <mc:AlternateContent xmlns:mc="http://schemas.openxmlformats.org/markup-compatibility/2006">
          <mc:Choice Requires="x14">
            <control shapeId="16442" r:id="rId60" name="Drop Down 58">
              <controlPr defaultSize="0" autoFill="0" autoLine="0" autoPict="0">
                <anchor moveWithCells="1" sizeWithCells="1">
                  <from>
                    <xdr:col>1</xdr:col>
                    <xdr:colOff>1314450</xdr:colOff>
                    <xdr:row>30</xdr:row>
                    <xdr:rowOff>190500</xdr:rowOff>
                  </from>
                  <to>
                    <xdr:col>2</xdr:col>
                    <xdr:colOff>542925</xdr:colOff>
                    <xdr:row>30</xdr:row>
                    <xdr:rowOff>190500</xdr:rowOff>
                  </to>
                </anchor>
              </controlPr>
            </control>
          </mc:Choice>
        </mc:AlternateContent>
        <mc:AlternateContent xmlns:mc="http://schemas.openxmlformats.org/markup-compatibility/2006">
          <mc:Choice Requires="x14">
            <control shapeId="16443" r:id="rId61" name="Drop Down 59">
              <controlPr defaultSize="0" autoFill="0" autoLine="0" autoPict="0">
                <anchor moveWithCells="1" sizeWithCells="1">
                  <from>
                    <xdr:col>1</xdr:col>
                    <xdr:colOff>171450</xdr:colOff>
                    <xdr:row>30</xdr:row>
                    <xdr:rowOff>190500</xdr:rowOff>
                  </from>
                  <to>
                    <xdr:col>1</xdr:col>
                    <xdr:colOff>1276350</xdr:colOff>
                    <xdr:row>30</xdr:row>
                    <xdr:rowOff>190500</xdr:rowOff>
                  </to>
                </anchor>
              </controlPr>
            </control>
          </mc:Choice>
        </mc:AlternateContent>
        <mc:AlternateContent xmlns:mc="http://schemas.openxmlformats.org/markup-compatibility/2006">
          <mc:Choice Requires="x14">
            <control shapeId="16444" r:id="rId62" name="Drop Down 60">
              <controlPr defaultSize="0" autoFill="0" autoLine="0" autoPict="0">
                <anchor moveWithCells="1" sizeWithCells="1">
                  <from>
                    <xdr:col>1</xdr:col>
                    <xdr:colOff>1314450</xdr:colOff>
                    <xdr:row>30</xdr:row>
                    <xdr:rowOff>190500</xdr:rowOff>
                  </from>
                  <to>
                    <xdr:col>2</xdr:col>
                    <xdr:colOff>542925</xdr:colOff>
                    <xdr:row>30</xdr:row>
                    <xdr:rowOff>190500</xdr:rowOff>
                  </to>
                </anchor>
              </controlPr>
            </control>
          </mc:Choice>
        </mc:AlternateContent>
        <mc:AlternateContent xmlns:mc="http://schemas.openxmlformats.org/markup-compatibility/2006">
          <mc:Choice Requires="x14">
            <control shapeId="16445" r:id="rId63" name="Drop Down 61">
              <controlPr defaultSize="0" autoFill="0" autoLine="0" autoPict="0">
                <anchor moveWithCells="1" sizeWithCells="1">
                  <from>
                    <xdr:col>1</xdr:col>
                    <xdr:colOff>171450</xdr:colOff>
                    <xdr:row>30</xdr:row>
                    <xdr:rowOff>190500</xdr:rowOff>
                  </from>
                  <to>
                    <xdr:col>1</xdr:col>
                    <xdr:colOff>1276350</xdr:colOff>
                    <xdr:row>30</xdr:row>
                    <xdr:rowOff>190500</xdr:rowOff>
                  </to>
                </anchor>
              </controlPr>
            </control>
          </mc:Choice>
        </mc:AlternateContent>
        <mc:AlternateContent xmlns:mc="http://schemas.openxmlformats.org/markup-compatibility/2006">
          <mc:Choice Requires="x14">
            <control shapeId="16446" r:id="rId64" name="Drop Down 62">
              <controlPr defaultSize="0" autoFill="0" autoLine="0" autoPict="0">
                <anchor moveWithCells="1" sizeWithCells="1">
                  <from>
                    <xdr:col>1</xdr:col>
                    <xdr:colOff>1314450</xdr:colOff>
                    <xdr:row>30</xdr:row>
                    <xdr:rowOff>190500</xdr:rowOff>
                  </from>
                  <to>
                    <xdr:col>2</xdr:col>
                    <xdr:colOff>542925</xdr:colOff>
                    <xdr:row>30</xdr:row>
                    <xdr:rowOff>190500</xdr:rowOff>
                  </to>
                </anchor>
              </controlPr>
            </control>
          </mc:Choice>
        </mc:AlternateContent>
        <mc:AlternateContent xmlns:mc="http://schemas.openxmlformats.org/markup-compatibility/2006">
          <mc:Choice Requires="x14">
            <control shapeId="16447" r:id="rId65" name="Drop Down 63">
              <controlPr defaultSize="0" autoFill="0" autoLine="0" autoPict="0">
                <anchor moveWithCells="1" sizeWithCells="1">
                  <from>
                    <xdr:col>1</xdr:col>
                    <xdr:colOff>171450</xdr:colOff>
                    <xdr:row>30</xdr:row>
                    <xdr:rowOff>190500</xdr:rowOff>
                  </from>
                  <to>
                    <xdr:col>1</xdr:col>
                    <xdr:colOff>1276350</xdr:colOff>
                    <xdr:row>30</xdr:row>
                    <xdr:rowOff>190500</xdr:rowOff>
                  </to>
                </anchor>
              </controlPr>
            </control>
          </mc:Choice>
        </mc:AlternateContent>
        <mc:AlternateContent xmlns:mc="http://schemas.openxmlformats.org/markup-compatibility/2006">
          <mc:Choice Requires="x14">
            <control shapeId="16448" r:id="rId66" name="Drop Down 64">
              <controlPr defaultSize="0" autoFill="0" autoLine="0" autoPict="0">
                <anchor moveWithCells="1" sizeWithCells="1">
                  <from>
                    <xdr:col>1</xdr:col>
                    <xdr:colOff>1314450</xdr:colOff>
                    <xdr:row>30</xdr:row>
                    <xdr:rowOff>190500</xdr:rowOff>
                  </from>
                  <to>
                    <xdr:col>2</xdr:col>
                    <xdr:colOff>542925</xdr:colOff>
                    <xdr:row>30</xdr:row>
                    <xdr:rowOff>190500</xdr:rowOff>
                  </to>
                </anchor>
              </controlPr>
            </control>
          </mc:Choice>
        </mc:AlternateContent>
        <mc:AlternateContent xmlns:mc="http://schemas.openxmlformats.org/markup-compatibility/2006">
          <mc:Choice Requires="x14">
            <control shapeId="16449" r:id="rId67" name="Drop Down 65">
              <controlPr defaultSize="0" autoFill="0" autoLine="0" autoPict="0">
                <anchor moveWithCells="1" sizeWithCells="1">
                  <from>
                    <xdr:col>1</xdr:col>
                    <xdr:colOff>171450</xdr:colOff>
                    <xdr:row>30</xdr:row>
                    <xdr:rowOff>190500</xdr:rowOff>
                  </from>
                  <to>
                    <xdr:col>1</xdr:col>
                    <xdr:colOff>1276350</xdr:colOff>
                    <xdr:row>30</xdr:row>
                    <xdr:rowOff>190500</xdr:rowOff>
                  </to>
                </anchor>
              </controlPr>
            </control>
          </mc:Choice>
        </mc:AlternateContent>
        <mc:AlternateContent xmlns:mc="http://schemas.openxmlformats.org/markup-compatibility/2006">
          <mc:Choice Requires="x14">
            <control shapeId="16450" r:id="rId68" name="Drop Down 66">
              <controlPr defaultSize="0" autoFill="0" autoLine="0" autoPict="0">
                <anchor moveWithCells="1" sizeWithCells="1">
                  <from>
                    <xdr:col>1</xdr:col>
                    <xdr:colOff>1314450</xdr:colOff>
                    <xdr:row>30</xdr:row>
                    <xdr:rowOff>190500</xdr:rowOff>
                  </from>
                  <to>
                    <xdr:col>2</xdr:col>
                    <xdr:colOff>542925</xdr:colOff>
                    <xdr:row>30</xdr:row>
                    <xdr:rowOff>190500</xdr:rowOff>
                  </to>
                </anchor>
              </controlPr>
            </control>
          </mc:Choice>
        </mc:AlternateContent>
        <mc:AlternateContent xmlns:mc="http://schemas.openxmlformats.org/markup-compatibility/2006">
          <mc:Choice Requires="x14">
            <control shapeId="16451" r:id="rId69" name="Drop Down 67">
              <controlPr defaultSize="0" autoFill="0" autoLine="0" autoPict="0">
                <anchor moveWithCells="1" sizeWithCells="1">
                  <from>
                    <xdr:col>1</xdr:col>
                    <xdr:colOff>171450</xdr:colOff>
                    <xdr:row>30</xdr:row>
                    <xdr:rowOff>190500</xdr:rowOff>
                  </from>
                  <to>
                    <xdr:col>1</xdr:col>
                    <xdr:colOff>1276350</xdr:colOff>
                    <xdr:row>30</xdr:row>
                    <xdr:rowOff>190500</xdr:rowOff>
                  </to>
                </anchor>
              </controlPr>
            </control>
          </mc:Choice>
        </mc:AlternateContent>
        <mc:AlternateContent xmlns:mc="http://schemas.openxmlformats.org/markup-compatibility/2006">
          <mc:Choice Requires="x14">
            <control shapeId="16452" r:id="rId70" name="Drop Down 68">
              <controlPr defaultSize="0" autoFill="0" autoLine="0" autoPict="0">
                <anchor moveWithCells="1" sizeWithCells="1">
                  <from>
                    <xdr:col>1</xdr:col>
                    <xdr:colOff>1314450</xdr:colOff>
                    <xdr:row>30</xdr:row>
                    <xdr:rowOff>190500</xdr:rowOff>
                  </from>
                  <to>
                    <xdr:col>2</xdr:col>
                    <xdr:colOff>542925</xdr:colOff>
                    <xdr:row>30</xdr:row>
                    <xdr:rowOff>190500</xdr:rowOff>
                  </to>
                </anchor>
              </controlPr>
            </control>
          </mc:Choice>
        </mc:AlternateContent>
        <mc:AlternateContent xmlns:mc="http://schemas.openxmlformats.org/markup-compatibility/2006">
          <mc:Choice Requires="x14">
            <control shapeId="16453" r:id="rId71" name="Drop Down 69">
              <controlPr defaultSize="0" autoFill="0" autoLine="0" autoPict="0">
                <anchor moveWithCells="1" sizeWithCells="1">
                  <from>
                    <xdr:col>1</xdr:col>
                    <xdr:colOff>171450</xdr:colOff>
                    <xdr:row>30</xdr:row>
                    <xdr:rowOff>190500</xdr:rowOff>
                  </from>
                  <to>
                    <xdr:col>1</xdr:col>
                    <xdr:colOff>1276350</xdr:colOff>
                    <xdr:row>30</xdr:row>
                    <xdr:rowOff>190500</xdr:rowOff>
                  </to>
                </anchor>
              </controlPr>
            </control>
          </mc:Choice>
        </mc:AlternateContent>
        <mc:AlternateContent xmlns:mc="http://schemas.openxmlformats.org/markup-compatibility/2006">
          <mc:Choice Requires="x14">
            <control shapeId="16454" r:id="rId72" name="Drop Down 70">
              <controlPr defaultSize="0" autoFill="0" autoLine="0" autoPict="0">
                <anchor moveWithCells="1" sizeWithCells="1">
                  <from>
                    <xdr:col>1</xdr:col>
                    <xdr:colOff>1314450</xdr:colOff>
                    <xdr:row>30</xdr:row>
                    <xdr:rowOff>190500</xdr:rowOff>
                  </from>
                  <to>
                    <xdr:col>2</xdr:col>
                    <xdr:colOff>542925</xdr:colOff>
                    <xdr:row>30</xdr:row>
                    <xdr:rowOff>190500</xdr:rowOff>
                  </to>
                </anchor>
              </controlPr>
            </control>
          </mc:Choice>
        </mc:AlternateContent>
        <mc:AlternateContent xmlns:mc="http://schemas.openxmlformats.org/markup-compatibility/2006">
          <mc:Choice Requires="x14">
            <control shapeId="16455" r:id="rId73" name="Drop Down 71">
              <controlPr defaultSize="0" autoFill="0" autoLine="0" autoPict="0">
                <anchor moveWithCells="1" sizeWithCells="1">
                  <from>
                    <xdr:col>1</xdr:col>
                    <xdr:colOff>171450</xdr:colOff>
                    <xdr:row>30</xdr:row>
                    <xdr:rowOff>190500</xdr:rowOff>
                  </from>
                  <to>
                    <xdr:col>1</xdr:col>
                    <xdr:colOff>1276350</xdr:colOff>
                    <xdr:row>30</xdr:row>
                    <xdr:rowOff>190500</xdr:rowOff>
                  </to>
                </anchor>
              </controlPr>
            </control>
          </mc:Choice>
        </mc:AlternateContent>
        <mc:AlternateContent xmlns:mc="http://schemas.openxmlformats.org/markup-compatibility/2006">
          <mc:Choice Requires="x14">
            <control shapeId="16456" r:id="rId74" name="Drop Down 72">
              <controlPr defaultSize="0" autoFill="0" autoLine="0" autoPict="0">
                <anchor moveWithCells="1" sizeWithCells="1">
                  <from>
                    <xdr:col>1</xdr:col>
                    <xdr:colOff>1314450</xdr:colOff>
                    <xdr:row>30</xdr:row>
                    <xdr:rowOff>190500</xdr:rowOff>
                  </from>
                  <to>
                    <xdr:col>2</xdr:col>
                    <xdr:colOff>542925</xdr:colOff>
                    <xdr:row>30</xdr:row>
                    <xdr:rowOff>190500</xdr:rowOff>
                  </to>
                </anchor>
              </controlPr>
            </control>
          </mc:Choice>
        </mc:AlternateContent>
        <mc:AlternateContent xmlns:mc="http://schemas.openxmlformats.org/markup-compatibility/2006">
          <mc:Choice Requires="x14">
            <control shapeId="16457" r:id="rId75" name="Drop Down 73">
              <controlPr defaultSize="0" autoFill="0" autoLine="0" autoPict="0">
                <anchor moveWithCells="1" sizeWithCells="1">
                  <from>
                    <xdr:col>1</xdr:col>
                    <xdr:colOff>171450</xdr:colOff>
                    <xdr:row>30</xdr:row>
                    <xdr:rowOff>190500</xdr:rowOff>
                  </from>
                  <to>
                    <xdr:col>1</xdr:col>
                    <xdr:colOff>1276350</xdr:colOff>
                    <xdr:row>30</xdr:row>
                    <xdr:rowOff>190500</xdr:rowOff>
                  </to>
                </anchor>
              </controlPr>
            </control>
          </mc:Choice>
        </mc:AlternateContent>
        <mc:AlternateContent xmlns:mc="http://schemas.openxmlformats.org/markup-compatibility/2006">
          <mc:Choice Requires="x14">
            <control shapeId="16458" r:id="rId76" name="Drop Down 74">
              <controlPr defaultSize="0" autoFill="0" autoLine="0" autoPict="0">
                <anchor moveWithCells="1" sizeWithCells="1">
                  <from>
                    <xdr:col>1</xdr:col>
                    <xdr:colOff>1314450</xdr:colOff>
                    <xdr:row>30</xdr:row>
                    <xdr:rowOff>190500</xdr:rowOff>
                  </from>
                  <to>
                    <xdr:col>2</xdr:col>
                    <xdr:colOff>542925</xdr:colOff>
                    <xdr:row>30</xdr:row>
                    <xdr:rowOff>190500</xdr:rowOff>
                  </to>
                </anchor>
              </controlPr>
            </control>
          </mc:Choice>
        </mc:AlternateContent>
        <mc:AlternateContent xmlns:mc="http://schemas.openxmlformats.org/markup-compatibility/2006">
          <mc:Choice Requires="x14">
            <control shapeId="16459" r:id="rId77" name="Drop Down 75">
              <controlPr defaultSize="0" autoFill="0" autoLine="0" autoPict="0">
                <anchor moveWithCells="1" sizeWithCells="1">
                  <from>
                    <xdr:col>1</xdr:col>
                    <xdr:colOff>171450</xdr:colOff>
                    <xdr:row>30</xdr:row>
                    <xdr:rowOff>190500</xdr:rowOff>
                  </from>
                  <to>
                    <xdr:col>1</xdr:col>
                    <xdr:colOff>1276350</xdr:colOff>
                    <xdr:row>30</xdr:row>
                    <xdr:rowOff>190500</xdr:rowOff>
                  </to>
                </anchor>
              </controlPr>
            </control>
          </mc:Choice>
        </mc:AlternateContent>
        <mc:AlternateContent xmlns:mc="http://schemas.openxmlformats.org/markup-compatibility/2006">
          <mc:Choice Requires="x14">
            <control shapeId="16460" r:id="rId78" name="Drop Down 76">
              <controlPr defaultSize="0" autoFill="0" autoLine="0" autoPict="0">
                <anchor moveWithCells="1" sizeWithCells="1">
                  <from>
                    <xdr:col>1</xdr:col>
                    <xdr:colOff>1314450</xdr:colOff>
                    <xdr:row>30</xdr:row>
                    <xdr:rowOff>190500</xdr:rowOff>
                  </from>
                  <to>
                    <xdr:col>2</xdr:col>
                    <xdr:colOff>542925</xdr:colOff>
                    <xdr:row>30</xdr:row>
                    <xdr:rowOff>190500</xdr:rowOff>
                  </to>
                </anchor>
              </controlPr>
            </control>
          </mc:Choice>
        </mc:AlternateContent>
        <mc:AlternateContent xmlns:mc="http://schemas.openxmlformats.org/markup-compatibility/2006">
          <mc:Choice Requires="x14">
            <control shapeId="16461" r:id="rId79" name="Drop Down 77">
              <controlPr defaultSize="0" autoFill="0" autoLine="0" autoPict="0">
                <anchor moveWithCells="1" sizeWithCells="1">
                  <from>
                    <xdr:col>1</xdr:col>
                    <xdr:colOff>171450</xdr:colOff>
                    <xdr:row>30</xdr:row>
                    <xdr:rowOff>190500</xdr:rowOff>
                  </from>
                  <to>
                    <xdr:col>1</xdr:col>
                    <xdr:colOff>1276350</xdr:colOff>
                    <xdr:row>30</xdr:row>
                    <xdr:rowOff>190500</xdr:rowOff>
                  </to>
                </anchor>
              </controlPr>
            </control>
          </mc:Choice>
        </mc:AlternateContent>
        <mc:AlternateContent xmlns:mc="http://schemas.openxmlformats.org/markup-compatibility/2006">
          <mc:Choice Requires="x14">
            <control shapeId="16462" r:id="rId80" name="Drop Down 78">
              <controlPr defaultSize="0" autoFill="0" autoLine="0" autoPict="0">
                <anchor moveWithCells="1" sizeWithCells="1">
                  <from>
                    <xdr:col>1</xdr:col>
                    <xdr:colOff>1314450</xdr:colOff>
                    <xdr:row>30</xdr:row>
                    <xdr:rowOff>190500</xdr:rowOff>
                  </from>
                  <to>
                    <xdr:col>2</xdr:col>
                    <xdr:colOff>542925</xdr:colOff>
                    <xdr:row>30</xdr:row>
                    <xdr:rowOff>190500</xdr:rowOff>
                  </to>
                </anchor>
              </controlPr>
            </control>
          </mc:Choice>
        </mc:AlternateContent>
        <mc:AlternateContent xmlns:mc="http://schemas.openxmlformats.org/markup-compatibility/2006">
          <mc:Choice Requires="x14">
            <control shapeId="16463" r:id="rId81" name="Drop Down 79">
              <controlPr defaultSize="0" autoFill="0" autoLine="0" autoPict="0">
                <anchor moveWithCells="1" sizeWithCells="1">
                  <from>
                    <xdr:col>1</xdr:col>
                    <xdr:colOff>171450</xdr:colOff>
                    <xdr:row>30</xdr:row>
                    <xdr:rowOff>190500</xdr:rowOff>
                  </from>
                  <to>
                    <xdr:col>1</xdr:col>
                    <xdr:colOff>1276350</xdr:colOff>
                    <xdr:row>30</xdr:row>
                    <xdr:rowOff>190500</xdr:rowOff>
                  </to>
                </anchor>
              </controlPr>
            </control>
          </mc:Choice>
        </mc:AlternateContent>
        <mc:AlternateContent xmlns:mc="http://schemas.openxmlformats.org/markup-compatibility/2006">
          <mc:Choice Requires="x14">
            <control shapeId="16464" r:id="rId82" name="Drop Down 80">
              <controlPr defaultSize="0" autoFill="0" autoLine="0" autoPict="0">
                <anchor moveWithCells="1" sizeWithCells="1">
                  <from>
                    <xdr:col>1</xdr:col>
                    <xdr:colOff>1314450</xdr:colOff>
                    <xdr:row>30</xdr:row>
                    <xdr:rowOff>190500</xdr:rowOff>
                  </from>
                  <to>
                    <xdr:col>2</xdr:col>
                    <xdr:colOff>542925</xdr:colOff>
                    <xdr:row>30</xdr:row>
                    <xdr:rowOff>190500</xdr:rowOff>
                  </to>
                </anchor>
              </controlPr>
            </control>
          </mc:Choice>
        </mc:AlternateContent>
        <mc:AlternateContent xmlns:mc="http://schemas.openxmlformats.org/markup-compatibility/2006">
          <mc:Choice Requires="x14">
            <control shapeId="16465" r:id="rId83" name="Drop Down 81">
              <controlPr defaultSize="0" autoFill="0" autoLine="0" autoPict="0">
                <anchor moveWithCells="1" sizeWithCells="1">
                  <from>
                    <xdr:col>1</xdr:col>
                    <xdr:colOff>171450</xdr:colOff>
                    <xdr:row>30</xdr:row>
                    <xdr:rowOff>190500</xdr:rowOff>
                  </from>
                  <to>
                    <xdr:col>1</xdr:col>
                    <xdr:colOff>1276350</xdr:colOff>
                    <xdr:row>30</xdr:row>
                    <xdr:rowOff>190500</xdr:rowOff>
                  </to>
                </anchor>
              </controlPr>
            </control>
          </mc:Choice>
        </mc:AlternateContent>
        <mc:AlternateContent xmlns:mc="http://schemas.openxmlformats.org/markup-compatibility/2006">
          <mc:Choice Requires="x14">
            <control shapeId="16466" r:id="rId84" name="Drop Down 82">
              <controlPr defaultSize="0" autoFill="0" autoLine="0" autoPict="0">
                <anchor moveWithCells="1" sizeWithCells="1">
                  <from>
                    <xdr:col>1</xdr:col>
                    <xdr:colOff>1314450</xdr:colOff>
                    <xdr:row>30</xdr:row>
                    <xdr:rowOff>190500</xdr:rowOff>
                  </from>
                  <to>
                    <xdr:col>2</xdr:col>
                    <xdr:colOff>542925</xdr:colOff>
                    <xdr:row>30</xdr:row>
                    <xdr:rowOff>190500</xdr:rowOff>
                  </to>
                </anchor>
              </controlPr>
            </control>
          </mc:Choice>
        </mc:AlternateContent>
        <mc:AlternateContent xmlns:mc="http://schemas.openxmlformats.org/markup-compatibility/2006">
          <mc:Choice Requires="x14">
            <control shapeId="16467" r:id="rId85" name="Drop Down 83">
              <controlPr defaultSize="0" autoFill="0" autoLine="0" autoPict="0">
                <anchor moveWithCells="1" sizeWithCells="1">
                  <from>
                    <xdr:col>1</xdr:col>
                    <xdr:colOff>171450</xdr:colOff>
                    <xdr:row>30</xdr:row>
                    <xdr:rowOff>190500</xdr:rowOff>
                  </from>
                  <to>
                    <xdr:col>1</xdr:col>
                    <xdr:colOff>1276350</xdr:colOff>
                    <xdr:row>30</xdr:row>
                    <xdr:rowOff>190500</xdr:rowOff>
                  </to>
                </anchor>
              </controlPr>
            </control>
          </mc:Choice>
        </mc:AlternateContent>
        <mc:AlternateContent xmlns:mc="http://schemas.openxmlformats.org/markup-compatibility/2006">
          <mc:Choice Requires="x14">
            <control shapeId="16468" r:id="rId86" name="Drop Down 84">
              <controlPr defaultSize="0" autoFill="0" autoLine="0" autoPict="0">
                <anchor moveWithCells="1" sizeWithCells="1">
                  <from>
                    <xdr:col>1</xdr:col>
                    <xdr:colOff>1314450</xdr:colOff>
                    <xdr:row>30</xdr:row>
                    <xdr:rowOff>190500</xdr:rowOff>
                  </from>
                  <to>
                    <xdr:col>2</xdr:col>
                    <xdr:colOff>542925</xdr:colOff>
                    <xdr:row>30</xdr:row>
                    <xdr:rowOff>190500</xdr:rowOff>
                  </to>
                </anchor>
              </controlPr>
            </control>
          </mc:Choice>
        </mc:AlternateContent>
        <mc:AlternateContent xmlns:mc="http://schemas.openxmlformats.org/markup-compatibility/2006">
          <mc:Choice Requires="x14">
            <control shapeId="16469" r:id="rId87" name="Drop Down 85">
              <controlPr defaultSize="0" autoFill="0" autoLine="0" autoPict="0">
                <anchor moveWithCells="1" sizeWithCells="1">
                  <from>
                    <xdr:col>1</xdr:col>
                    <xdr:colOff>171450</xdr:colOff>
                    <xdr:row>30</xdr:row>
                    <xdr:rowOff>190500</xdr:rowOff>
                  </from>
                  <to>
                    <xdr:col>1</xdr:col>
                    <xdr:colOff>1276350</xdr:colOff>
                    <xdr:row>30</xdr:row>
                    <xdr:rowOff>190500</xdr:rowOff>
                  </to>
                </anchor>
              </controlPr>
            </control>
          </mc:Choice>
        </mc:AlternateContent>
        <mc:AlternateContent xmlns:mc="http://schemas.openxmlformats.org/markup-compatibility/2006">
          <mc:Choice Requires="x14">
            <control shapeId="16470" r:id="rId88" name="Drop Down 86">
              <controlPr defaultSize="0" autoFill="0" autoLine="0" autoPict="0">
                <anchor moveWithCells="1" sizeWithCells="1">
                  <from>
                    <xdr:col>1</xdr:col>
                    <xdr:colOff>1314450</xdr:colOff>
                    <xdr:row>30</xdr:row>
                    <xdr:rowOff>190500</xdr:rowOff>
                  </from>
                  <to>
                    <xdr:col>2</xdr:col>
                    <xdr:colOff>542925</xdr:colOff>
                    <xdr:row>30</xdr:row>
                    <xdr:rowOff>190500</xdr:rowOff>
                  </to>
                </anchor>
              </controlPr>
            </control>
          </mc:Choice>
        </mc:AlternateContent>
        <mc:AlternateContent xmlns:mc="http://schemas.openxmlformats.org/markup-compatibility/2006">
          <mc:Choice Requires="x14">
            <control shapeId="16471" r:id="rId89" name="Drop Down 87">
              <controlPr defaultSize="0" autoFill="0" autoLine="0" autoPict="0">
                <anchor moveWithCells="1" sizeWithCells="1">
                  <from>
                    <xdr:col>1</xdr:col>
                    <xdr:colOff>171450</xdr:colOff>
                    <xdr:row>30</xdr:row>
                    <xdr:rowOff>190500</xdr:rowOff>
                  </from>
                  <to>
                    <xdr:col>1</xdr:col>
                    <xdr:colOff>1276350</xdr:colOff>
                    <xdr:row>30</xdr:row>
                    <xdr:rowOff>190500</xdr:rowOff>
                  </to>
                </anchor>
              </controlPr>
            </control>
          </mc:Choice>
        </mc:AlternateContent>
        <mc:AlternateContent xmlns:mc="http://schemas.openxmlformats.org/markup-compatibility/2006">
          <mc:Choice Requires="x14">
            <control shapeId="16472" r:id="rId90" name="Drop Down 88">
              <controlPr defaultSize="0" autoFill="0" autoLine="0" autoPict="0">
                <anchor moveWithCells="1" sizeWithCells="1">
                  <from>
                    <xdr:col>1</xdr:col>
                    <xdr:colOff>1314450</xdr:colOff>
                    <xdr:row>30</xdr:row>
                    <xdr:rowOff>190500</xdr:rowOff>
                  </from>
                  <to>
                    <xdr:col>2</xdr:col>
                    <xdr:colOff>542925</xdr:colOff>
                    <xdr:row>30</xdr:row>
                    <xdr:rowOff>190500</xdr:rowOff>
                  </to>
                </anchor>
              </controlPr>
            </control>
          </mc:Choice>
        </mc:AlternateContent>
        <mc:AlternateContent xmlns:mc="http://schemas.openxmlformats.org/markup-compatibility/2006">
          <mc:Choice Requires="x14">
            <control shapeId="16473" r:id="rId91" name="Drop Down 89">
              <controlPr defaultSize="0" autoFill="0" autoLine="0" autoPict="0">
                <anchor moveWithCells="1" sizeWithCells="1">
                  <from>
                    <xdr:col>1</xdr:col>
                    <xdr:colOff>171450</xdr:colOff>
                    <xdr:row>30</xdr:row>
                    <xdr:rowOff>190500</xdr:rowOff>
                  </from>
                  <to>
                    <xdr:col>1</xdr:col>
                    <xdr:colOff>1276350</xdr:colOff>
                    <xdr:row>30</xdr:row>
                    <xdr:rowOff>190500</xdr:rowOff>
                  </to>
                </anchor>
              </controlPr>
            </control>
          </mc:Choice>
        </mc:AlternateContent>
        <mc:AlternateContent xmlns:mc="http://schemas.openxmlformats.org/markup-compatibility/2006">
          <mc:Choice Requires="x14">
            <control shapeId="16474" r:id="rId92" name="Drop Down 90">
              <controlPr defaultSize="0" autoFill="0" autoLine="0" autoPict="0">
                <anchor moveWithCells="1" sizeWithCells="1">
                  <from>
                    <xdr:col>1</xdr:col>
                    <xdr:colOff>1314450</xdr:colOff>
                    <xdr:row>30</xdr:row>
                    <xdr:rowOff>190500</xdr:rowOff>
                  </from>
                  <to>
                    <xdr:col>2</xdr:col>
                    <xdr:colOff>542925</xdr:colOff>
                    <xdr:row>30</xdr:row>
                    <xdr:rowOff>190500</xdr:rowOff>
                  </to>
                </anchor>
              </controlPr>
            </control>
          </mc:Choice>
        </mc:AlternateContent>
        <mc:AlternateContent xmlns:mc="http://schemas.openxmlformats.org/markup-compatibility/2006">
          <mc:Choice Requires="x14">
            <control shapeId="16475" r:id="rId93" name="Drop Down 91">
              <controlPr defaultSize="0" autoFill="0" autoLine="0" autoPict="0">
                <anchor moveWithCells="1" sizeWithCells="1">
                  <from>
                    <xdr:col>1</xdr:col>
                    <xdr:colOff>171450</xdr:colOff>
                    <xdr:row>30</xdr:row>
                    <xdr:rowOff>190500</xdr:rowOff>
                  </from>
                  <to>
                    <xdr:col>1</xdr:col>
                    <xdr:colOff>1276350</xdr:colOff>
                    <xdr:row>30</xdr:row>
                    <xdr:rowOff>190500</xdr:rowOff>
                  </to>
                </anchor>
              </controlPr>
            </control>
          </mc:Choice>
        </mc:AlternateContent>
        <mc:AlternateContent xmlns:mc="http://schemas.openxmlformats.org/markup-compatibility/2006">
          <mc:Choice Requires="x14">
            <control shapeId="16476" r:id="rId94" name="Drop Down 92">
              <controlPr defaultSize="0" autoFill="0" autoLine="0" autoPict="0">
                <anchor moveWithCells="1" sizeWithCells="1">
                  <from>
                    <xdr:col>1</xdr:col>
                    <xdr:colOff>1314450</xdr:colOff>
                    <xdr:row>30</xdr:row>
                    <xdr:rowOff>190500</xdr:rowOff>
                  </from>
                  <to>
                    <xdr:col>2</xdr:col>
                    <xdr:colOff>542925</xdr:colOff>
                    <xdr:row>30</xdr:row>
                    <xdr:rowOff>190500</xdr:rowOff>
                  </to>
                </anchor>
              </controlPr>
            </control>
          </mc:Choice>
        </mc:AlternateContent>
        <mc:AlternateContent xmlns:mc="http://schemas.openxmlformats.org/markup-compatibility/2006">
          <mc:Choice Requires="x14">
            <control shapeId="16477" r:id="rId95" name="Drop Down 93">
              <controlPr defaultSize="0" autoFill="0" autoLine="0" autoPict="0">
                <anchor moveWithCells="1" sizeWithCells="1">
                  <from>
                    <xdr:col>1</xdr:col>
                    <xdr:colOff>171450</xdr:colOff>
                    <xdr:row>30</xdr:row>
                    <xdr:rowOff>190500</xdr:rowOff>
                  </from>
                  <to>
                    <xdr:col>1</xdr:col>
                    <xdr:colOff>1276350</xdr:colOff>
                    <xdr:row>30</xdr:row>
                    <xdr:rowOff>190500</xdr:rowOff>
                  </to>
                </anchor>
              </controlPr>
            </control>
          </mc:Choice>
        </mc:AlternateContent>
        <mc:AlternateContent xmlns:mc="http://schemas.openxmlformats.org/markup-compatibility/2006">
          <mc:Choice Requires="x14">
            <control shapeId="16478" r:id="rId96" name="Drop Down 94">
              <controlPr defaultSize="0" autoFill="0" autoLine="0" autoPict="0">
                <anchor moveWithCells="1" sizeWithCells="1">
                  <from>
                    <xdr:col>1</xdr:col>
                    <xdr:colOff>1314450</xdr:colOff>
                    <xdr:row>30</xdr:row>
                    <xdr:rowOff>190500</xdr:rowOff>
                  </from>
                  <to>
                    <xdr:col>2</xdr:col>
                    <xdr:colOff>542925</xdr:colOff>
                    <xdr:row>30</xdr:row>
                    <xdr:rowOff>190500</xdr:rowOff>
                  </to>
                </anchor>
              </controlPr>
            </control>
          </mc:Choice>
        </mc:AlternateContent>
        <mc:AlternateContent xmlns:mc="http://schemas.openxmlformats.org/markup-compatibility/2006">
          <mc:Choice Requires="x14">
            <control shapeId="16479" r:id="rId97" name="Drop Down 95">
              <controlPr defaultSize="0" autoFill="0" autoLine="0" autoPict="0">
                <anchor moveWithCells="1" sizeWithCells="1">
                  <from>
                    <xdr:col>1</xdr:col>
                    <xdr:colOff>171450</xdr:colOff>
                    <xdr:row>30</xdr:row>
                    <xdr:rowOff>190500</xdr:rowOff>
                  </from>
                  <to>
                    <xdr:col>1</xdr:col>
                    <xdr:colOff>1276350</xdr:colOff>
                    <xdr:row>30</xdr:row>
                    <xdr:rowOff>190500</xdr:rowOff>
                  </to>
                </anchor>
              </controlPr>
            </control>
          </mc:Choice>
        </mc:AlternateContent>
        <mc:AlternateContent xmlns:mc="http://schemas.openxmlformats.org/markup-compatibility/2006">
          <mc:Choice Requires="x14">
            <control shapeId="16480" r:id="rId98" name="Drop Down 96">
              <controlPr defaultSize="0" autoFill="0" autoLine="0" autoPict="0">
                <anchor moveWithCells="1" sizeWithCells="1">
                  <from>
                    <xdr:col>1</xdr:col>
                    <xdr:colOff>1314450</xdr:colOff>
                    <xdr:row>30</xdr:row>
                    <xdr:rowOff>190500</xdr:rowOff>
                  </from>
                  <to>
                    <xdr:col>2</xdr:col>
                    <xdr:colOff>542925</xdr:colOff>
                    <xdr:row>30</xdr:row>
                    <xdr:rowOff>190500</xdr:rowOff>
                  </to>
                </anchor>
              </controlPr>
            </control>
          </mc:Choice>
        </mc:AlternateContent>
        <mc:AlternateContent xmlns:mc="http://schemas.openxmlformats.org/markup-compatibility/2006">
          <mc:Choice Requires="x14">
            <control shapeId="16481" r:id="rId99" name="Drop Down 97">
              <controlPr defaultSize="0" autoFill="0" autoLine="0" autoPict="0">
                <anchor moveWithCells="1" sizeWithCells="1">
                  <from>
                    <xdr:col>1</xdr:col>
                    <xdr:colOff>171450</xdr:colOff>
                    <xdr:row>30</xdr:row>
                    <xdr:rowOff>190500</xdr:rowOff>
                  </from>
                  <to>
                    <xdr:col>1</xdr:col>
                    <xdr:colOff>1276350</xdr:colOff>
                    <xdr:row>30</xdr:row>
                    <xdr:rowOff>190500</xdr:rowOff>
                  </to>
                </anchor>
              </controlPr>
            </control>
          </mc:Choice>
        </mc:AlternateContent>
        <mc:AlternateContent xmlns:mc="http://schemas.openxmlformats.org/markup-compatibility/2006">
          <mc:Choice Requires="x14">
            <control shapeId="16482" r:id="rId100" name="Drop Down 98">
              <controlPr defaultSize="0" autoFill="0" autoLine="0" autoPict="0">
                <anchor moveWithCells="1" sizeWithCells="1">
                  <from>
                    <xdr:col>1</xdr:col>
                    <xdr:colOff>1314450</xdr:colOff>
                    <xdr:row>30</xdr:row>
                    <xdr:rowOff>190500</xdr:rowOff>
                  </from>
                  <to>
                    <xdr:col>2</xdr:col>
                    <xdr:colOff>542925</xdr:colOff>
                    <xdr:row>30</xdr:row>
                    <xdr:rowOff>190500</xdr:rowOff>
                  </to>
                </anchor>
              </controlPr>
            </control>
          </mc:Choice>
        </mc:AlternateContent>
        <mc:AlternateContent xmlns:mc="http://schemas.openxmlformats.org/markup-compatibility/2006">
          <mc:Choice Requires="x14">
            <control shapeId="16483" r:id="rId101" name="Drop Down 99">
              <controlPr defaultSize="0" autoFill="0" autoLine="0" autoPict="0">
                <anchor moveWithCells="1" sizeWithCells="1">
                  <from>
                    <xdr:col>1</xdr:col>
                    <xdr:colOff>171450</xdr:colOff>
                    <xdr:row>30</xdr:row>
                    <xdr:rowOff>190500</xdr:rowOff>
                  </from>
                  <to>
                    <xdr:col>1</xdr:col>
                    <xdr:colOff>1276350</xdr:colOff>
                    <xdr:row>30</xdr:row>
                    <xdr:rowOff>190500</xdr:rowOff>
                  </to>
                </anchor>
              </controlPr>
            </control>
          </mc:Choice>
        </mc:AlternateContent>
        <mc:AlternateContent xmlns:mc="http://schemas.openxmlformats.org/markup-compatibility/2006">
          <mc:Choice Requires="x14">
            <control shapeId="16484" r:id="rId102" name="Drop Down 100">
              <controlPr defaultSize="0" autoFill="0" autoLine="0" autoPict="0">
                <anchor moveWithCells="1" sizeWithCells="1">
                  <from>
                    <xdr:col>1</xdr:col>
                    <xdr:colOff>1314450</xdr:colOff>
                    <xdr:row>30</xdr:row>
                    <xdr:rowOff>190500</xdr:rowOff>
                  </from>
                  <to>
                    <xdr:col>2</xdr:col>
                    <xdr:colOff>542925</xdr:colOff>
                    <xdr:row>30</xdr:row>
                    <xdr:rowOff>190500</xdr:rowOff>
                  </to>
                </anchor>
              </controlPr>
            </control>
          </mc:Choice>
        </mc:AlternateContent>
        <mc:AlternateContent xmlns:mc="http://schemas.openxmlformats.org/markup-compatibility/2006">
          <mc:Choice Requires="x14">
            <control shapeId="16485" r:id="rId103" name="Drop Down 101">
              <controlPr defaultSize="0" autoFill="0" autoLine="0" autoPict="0">
                <anchor moveWithCells="1" sizeWithCells="1">
                  <from>
                    <xdr:col>1</xdr:col>
                    <xdr:colOff>171450</xdr:colOff>
                    <xdr:row>30</xdr:row>
                    <xdr:rowOff>190500</xdr:rowOff>
                  </from>
                  <to>
                    <xdr:col>1</xdr:col>
                    <xdr:colOff>1276350</xdr:colOff>
                    <xdr:row>30</xdr:row>
                    <xdr:rowOff>190500</xdr:rowOff>
                  </to>
                </anchor>
              </controlPr>
            </control>
          </mc:Choice>
        </mc:AlternateContent>
        <mc:AlternateContent xmlns:mc="http://schemas.openxmlformats.org/markup-compatibility/2006">
          <mc:Choice Requires="x14">
            <control shapeId="16486" r:id="rId104" name="Drop Down 102">
              <controlPr defaultSize="0" autoFill="0" autoLine="0" autoPict="0">
                <anchor moveWithCells="1" sizeWithCells="1">
                  <from>
                    <xdr:col>1</xdr:col>
                    <xdr:colOff>1314450</xdr:colOff>
                    <xdr:row>30</xdr:row>
                    <xdr:rowOff>190500</xdr:rowOff>
                  </from>
                  <to>
                    <xdr:col>2</xdr:col>
                    <xdr:colOff>542925</xdr:colOff>
                    <xdr:row>30</xdr:row>
                    <xdr:rowOff>190500</xdr:rowOff>
                  </to>
                </anchor>
              </controlPr>
            </control>
          </mc:Choice>
        </mc:AlternateContent>
        <mc:AlternateContent xmlns:mc="http://schemas.openxmlformats.org/markup-compatibility/2006">
          <mc:Choice Requires="x14">
            <control shapeId="16487" r:id="rId105" name="Drop Down 103">
              <controlPr defaultSize="0" autoFill="0" autoLine="0" autoPict="0">
                <anchor moveWithCells="1" sizeWithCells="1">
                  <from>
                    <xdr:col>1</xdr:col>
                    <xdr:colOff>171450</xdr:colOff>
                    <xdr:row>30</xdr:row>
                    <xdr:rowOff>190500</xdr:rowOff>
                  </from>
                  <to>
                    <xdr:col>1</xdr:col>
                    <xdr:colOff>1276350</xdr:colOff>
                    <xdr:row>30</xdr:row>
                    <xdr:rowOff>190500</xdr:rowOff>
                  </to>
                </anchor>
              </controlPr>
            </control>
          </mc:Choice>
        </mc:AlternateContent>
        <mc:AlternateContent xmlns:mc="http://schemas.openxmlformats.org/markup-compatibility/2006">
          <mc:Choice Requires="x14">
            <control shapeId="16488" r:id="rId106" name="Drop Down 104">
              <controlPr defaultSize="0" autoFill="0" autoLine="0" autoPict="0">
                <anchor moveWithCells="1" sizeWithCells="1">
                  <from>
                    <xdr:col>1</xdr:col>
                    <xdr:colOff>1314450</xdr:colOff>
                    <xdr:row>30</xdr:row>
                    <xdr:rowOff>190500</xdr:rowOff>
                  </from>
                  <to>
                    <xdr:col>2</xdr:col>
                    <xdr:colOff>542925</xdr:colOff>
                    <xdr:row>30</xdr:row>
                    <xdr:rowOff>190500</xdr:rowOff>
                  </to>
                </anchor>
              </controlPr>
            </control>
          </mc:Choice>
        </mc:AlternateContent>
        <mc:AlternateContent xmlns:mc="http://schemas.openxmlformats.org/markup-compatibility/2006">
          <mc:Choice Requires="x14">
            <control shapeId="16489" r:id="rId107" name="Drop Down 105">
              <controlPr defaultSize="0" autoFill="0" autoLine="0" autoPict="0">
                <anchor moveWithCells="1" sizeWithCells="1">
                  <from>
                    <xdr:col>1</xdr:col>
                    <xdr:colOff>171450</xdr:colOff>
                    <xdr:row>30</xdr:row>
                    <xdr:rowOff>190500</xdr:rowOff>
                  </from>
                  <to>
                    <xdr:col>1</xdr:col>
                    <xdr:colOff>1276350</xdr:colOff>
                    <xdr:row>30</xdr:row>
                    <xdr:rowOff>190500</xdr:rowOff>
                  </to>
                </anchor>
              </controlPr>
            </control>
          </mc:Choice>
        </mc:AlternateContent>
        <mc:AlternateContent xmlns:mc="http://schemas.openxmlformats.org/markup-compatibility/2006">
          <mc:Choice Requires="x14">
            <control shapeId="16490" r:id="rId108" name="Drop Down 106">
              <controlPr defaultSize="0" autoFill="0" autoLine="0" autoPict="0">
                <anchor moveWithCells="1" sizeWithCells="1">
                  <from>
                    <xdr:col>1</xdr:col>
                    <xdr:colOff>1314450</xdr:colOff>
                    <xdr:row>30</xdr:row>
                    <xdr:rowOff>190500</xdr:rowOff>
                  </from>
                  <to>
                    <xdr:col>2</xdr:col>
                    <xdr:colOff>542925</xdr:colOff>
                    <xdr:row>30</xdr:row>
                    <xdr:rowOff>190500</xdr:rowOff>
                  </to>
                </anchor>
              </controlPr>
            </control>
          </mc:Choice>
        </mc:AlternateContent>
        <mc:AlternateContent xmlns:mc="http://schemas.openxmlformats.org/markup-compatibility/2006">
          <mc:Choice Requires="x14">
            <control shapeId="16491" r:id="rId109" name="Drop Down 107">
              <controlPr defaultSize="0" autoFill="0" autoLine="0" autoPict="0">
                <anchor moveWithCells="1" sizeWithCells="1">
                  <from>
                    <xdr:col>1</xdr:col>
                    <xdr:colOff>171450</xdr:colOff>
                    <xdr:row>30</xdr:row>
                    <xdr:rowOff>190500</xdr:rowOff>
                  </from>
                  <to>
                    <xdr:col>1</xdr:col>
                    <xdr:colOff>1276350</xdr:colOff>
                    <xdr:row>30</xdr:row>
                    <xdr:rowOff>190500</xdr:rowOff>
                  </to>
                </anchor>
              </controlPr>
            </control>
          </mc:Choice>
        </mc:AlternateContent>
        <mc:AlternateContent xmlns:mc="http://schemas.openxmlformats.org/markup-compatibility/2006">
          <mc:Choice Requires="x14">
            <control shapeId="16492" r:id="rId110" name="Drop Down 108">
              <controlPr defaultSize="0" autoFill="0" autoLine="0" autoPict="0">
                <anchor moveWithCells="1" sizeWithCells="1">
                  <from>
                    <xdr:col>1</xdr:col>
                    <xdr:colOff>1314450</xdr:colOff>
                    <xdr:row>30</xdr:row>
                    <xdr:rowOff>190500</xdr:rowOff>
                  </from>
                  <to>
                    <xdr:col>2</xdr:col>
                    <xdr:colOff>542925</xdr:colOff>
                    <xdr:row>30</xdr:row>
                    <xdr:rowOff>190500</xdr:rowOff>
                  </to>
                </anchor>
              </controlPr>
            </control>
          </mc:Choice>
        </mc:AlternateContent>
        <mc:AlternateContent xmlns:mc="http://schemas.openxmlformats.org/markup-compatibility/2006">
          <mc:Choice Requires="x14">
            <control shapeId="16493" r:id="rId111" name="Drop Down 109">
              <controlPr defaultSize="0" autoFill="0" autoLine="0" autoPict="0">
                <anchor moveWithCells="1" sizeWithCells="1">
                  <from>
                    <xdr:col>1</xdr:col>
                    <xdr:colOff>171450</xdr:colOff>
                    <xdr:row>30</xdr:row>
                    <xdr:rowOff>190500</xdr:rowOff>
                  </from>
                  <to>
                    <xdr:col>1</xdr:col>
                    <xdr:colOff>1276350</xdr:colOff>
                    <xdr:row>30</xdr:row>
                    <xdr:rowOff>190500</xdr:rowOff>
                  </to>
                </anchor>
              </controlPr>
            </control>
          </mc:Choice>
        </mc:AlternateContent>
        <mc:AlternateContent xmlns:mc="http://schemas.openxmlformats.org/markup-compatibility/2006">
          <mc:Choice Requires="x14">
            <control shapeId="16494" r:id="rId112" name="Drop Down 110">
              <controlPr defaultSize="0" autoFill="0" autoLine="0" autoPict="0">
                <anchor moveWithCells="1" sizeWithCells="1">
                  <from>
                    <xdr:col>1</xdr:col>
                    <xdr:colOff>1314450</xdr:colOff>
                    <xdr:row>30</xdr:row>
                    <xdr:rowOff>190500</xdr:rowOff>
                  </from>
                  <to>
                    <xdr:col>2</xdr:col>
                    <xdr:colOff>542925</xdr:colOff>
                    <xdr:row>30</xdr:row>
                    <xdr:rowOff>190500</xdr:rowOff>
                  </to>
                </anchor>
              </controlPr>
            </control>
          </mc:Choice>
        </mc:AlternateContent>
        <mc:AlternateContent xmlns:mc="http://schemas.openxmlformats.org/markup-compatibility/2006">
          <mc:Choice Requires="x14">
            <control shapeId="16495" r:id="rId113" name="Drop Down 111">
              <controlPr defaultSize="0" autoFill="0" autoLine="0" autoPict="0">
                <anchor moveWithCells="1" sizeWithCells="1">
                  <from>
                    <xdr:col>1</xdr:col>
                    <xdr:colOff>171450</xdr:colOff>
                    <xdr:row>30</xdr:row>
                    <xdr:rowOff>190500</xdr:rowOff>
                  </from>
                  <to>
                    <xdr:col>1</xdr:col>
                    <xdr:colOff>1276350</xdr:colOff>
                    <xdr:row>30</xdr:row>
                    <xdr:rowOff>190500</xdr:rowOff>
                  </to>
                </anchor>
              </controlPr>
            </control>
          </mc:Choice>
        </mc:AlternateContent>
        <mc:AlternateContent xmlns:mc="http://schemas.openxmlformats.org/markup-compatibility/2006">
          <mc:Choice Requires="x14">
            <control shapeId="16496" r:id="rId114" name="Drop Down 112">
              <controlPr defaultSize="0" autoFill="0" autoLine="0" autoPict="0">
                <anchor moveWithCells="1" sizeWithCells="1">
                  <from>
                    <xdr:col>1</xdr:col>
                    <xdr:colOff>1314450</xdr:colOff>
                    <xdr:row>30</xdr:row>
                    <xdr:rowOff>190500</xdr:rowOff>
                  </from>
                  <to>
                    <xdr:col>2</xdr:col>
                    <xdr:colOff>542925</xdr:colOff>
                    <xdr:row>30</xdr:row>
                    <xdr:rowOff>190500</xdr:rowOff>
                  </to>
                </anchor>
              </controlPr>
            </control>
          </mc:Choice>
        </mc:AlternateContent>
        <mc:AlternateContent xmlns:mc="http://schemas.openxmlformats.org/markup-compatibility/2006">
          <mc:Choice Requires="x14">
            <control shapeId="16497" r:id="rId115" name="Drop Down 113">
              <controlPr defaultSize="0" autoFill="0" autoLine="0" autoPict="0">
                <anchor moveWithCells="1" sizeWithCells="1">
                  <from>
                    <xdr:col>1</xdr:col>
                    <xdr:colOff>171450</xdr:colOff>
                    <xdr:row>30</xdr:row>
                    <xdr:rowOff>190500</xdr:rowOff>
                  </from>
                  <to>
                    <xdr:col>1</xdr:col>
                    <xdr:colOff>1276350</xdr:colOff>
                    <xdr:row>30</xdr:row>
                    <xdr:rowOff>190500</xdr:rowOff>
                  </to>
                </anchor>
              </controlPr>
            </control>
          </mc:Choice>
        </mc:AlternateContent>
        <mc:AlternateContent xmlns:mc="http://schemas.openxmlformats.org/markup-compatibility/2006">
          <mc:Choice Requires="x14">
            <control shapeId="16498" r:id="rId116" name="Drop Down 114">
              <controlPr defaultSize="0" autoFill="0" autoLine="0" autoPict="0">
                <anchor moveWithCells="1" sizeWithCells="1">
                  <from>
                    <xdr:col>1</xdr:col>
                    <xdr:colOff>1314450</xdr:colOff>
                    <xdr:row>30</xdr:row>
                    <xdr:rowOff>190500</xdr:rowOff>
                  </from>
                  <to>
                    <xdr:col>2</xdr:col>
                    <xdr:colOff>542925</xdr:colOff>
                    <xdr:row>30</xdr:row>
                    <xdr:rowOff>190500</xdr:rowOff>
                  </to>
                </anchor>
              </controlPr>
            </control>
          </mc:Choice>
        </mc:AlternateContent>
        <mc:AlternateContent xmlns:mc="http://schemas.openxmlformats.org/markup-compatibility/2006">
          <mc:Choice Requires="x14">
            <control shapeId="16499" r:id="rId117" name="Drop Down 115">
              <controlPr defaultSize="0" autoFill="0" autoLine="0" autoPict="0">
                <anchor moveWithCells="1" sizeWithCells="1">
                  <from>
                    <xdr:col>1</xdr:col>
                    <xdr:colOff>171450</xdr:colOff>
                    <xdr:row>30</xdr:row>
                    <xdr:rowOff>190500</xdr:rowOff>
                  </from>
                  <to>
                    <xdr:col>1</xdr:col>
                    <xdr:colOff>1276350</xdr:colOff>
                    <xdr:row>30</xdr:row>
                    <xdr:rowOff>190500</xdr:rowOff>
                  </to>
                </anchor>
              </controlPr>
            </control>
          </mc:Choice>
        </mc:AlternateContent>
        <mc:AlternateContent xmlns:mc="http://schemas.openxmlformats.org/markup-compatibility/2006">
          <mc:Choice Requires="x14">
            <control shapeId="16500" r:id="rId118" name="Drop Down 116">
              <controlPr defaultSize="0" autoFill="0" autoLine="0" autoPict="0">
                <anchor moveWithCells="1" sizeWithCells="1">
                  <from>
                    <xdr:col>1</xdr:col>
                    <xdr:colOff>1314450</xdr:colOff>
                    <xdr:row>30</xdr:row>
                    <xdr:rowOff>190500</xdr:rowOff>
                  </from>
                  <to>
                    <xdr:col>2</xdr:col>
                    <xdr:colOff>542925</xdr:colOff>
                    <xdr:row>30</xdr:row>
                    <xdr:rowOff>190500</xdr:rowOff>
                  </to>
                </anchor>
              </controlPr>
            </control>
          </mc:Choice>
        </mc:AlternateContent>
        <mc:AlternateContent xmlns:mc="http://schemas.openxmlformats.org/markup-compatibility/2006">
          <mc:Choice Requires="x14">
            <control shapeId="16501" r:id="rId119" name="Drop Down 117">
              <controlPr defaultSize="0" autoFill="0" autoLine="0" autoPict="0">
                <anchor moveWithCells="1" sizeWithCells="1">
                  <from>
                    <xdr:col>1</xdr:col>
                    <xdr:colOff>171450</xdr:colOff>
                    <xdr:row>30</xdr:row>
                    <xdr:rowOff>190500</xdr:rowOff>
                  </from>
                  <to>
                    <xdr:col>1</xdr:col>
                    <xdr:colOff>1276350</xdr:colOff>
                    <xdr:row>30</xdr:row>
                    <xdr:rowOff>190500</xdr:rowOff>
                  </to>
                </anchor>
              </controlPr>
            </control>
          </mc:Choice>
        </mc:AlternateContent>
        <mc:AlternateContent xmlns:mc="http://schemas.openxmlformats.org/markup-compatibility/2006">
          <mc:Choice Requires="x14">
            <control shapeId="16502" r:id="rId120" name="Drop Down 118">
              <controlPr defaultSize="0" autoFill="0" autoLine="0" autoPict="0">
                <anchor moveWithCells="1" sizeWithCells="1">
                  <from>
                    <xdr:col>1</xdr:col>
                    <xdr:colOff>1314450</xdr:colOff>
                    <xdr:row>30</xdr:row>
                    <xdr:rowOff>190500</xdr:rowOff>
                  </from>
                  <to>
                    <xdr:col>2</xdr:col>
                    <xdr:colOff>542925</xdr:colOff>
                    <xdr:row>30</xdr:row>
                    <xdr:rowOff>190500</xdr:rowOff>
                  </to>
                </anchor>
              </controlPr>
            </control>
          </mc:Choice>
        </mc:AlternateContent>
        <mc:AlternateContent xmlns:mc="http://schemas.openxmlformats.org/markup-compatibility/2006">
          <mc:Choice Requires="x14">
            <control shapeId="16503" r:id="rId121" name="Drop Down 119">
              <controlPr defaultSize="0" autoFill="0" autoLine="0" autoPict="0">
                <anchor moveWithCells="1" sizeWithCells="1">
                  <from>
                    <xdr:col>1</xdr:col>
                    <xdr:colOff>171450</xdr:colOff>
                    <xdr:row>30</xdr:row>
                    <xdr:rowOff>190500</xdr:rowOff>
                  </from>
                  <to>
                    <xdr:col>1</xdr:col>
                    <xdr:colOff>1276350</xdr:colOff>
                    <xdr:row>30</xdr:row>
                    <xdr:rowOff>190500</xdr:rowOff>
                  </to>
                </anchor>
              </controlPr>
            </control>
          </mc:Choice>
        </mc:AlternateContent>
        <mc:AlternateContent xmlns:mc="http://schemas.openxmlformats.org/markup-compatibility/2006">
          <mc:Choice Requires="x14">
            <control shapeId="16504" r:id="rId122" name="Drop Down 120">
              <controlPr defaultSize="0" autoFill="0" autoLine="0" autoPict="0">
                <anchor moveWithCells="1" sizeWithCells="1">
                  <from>
                    <xdr:col>1</xdr:col>
                    <xdr:colOff>1314450</xdr:colOff>
                    <xdr:row>30</xdr:row>
                    <xdr:rowOff>190500</xdr:rowOff>
                  </from>
                  <to>
                    <xdr:col>2</xdr:col>
                    <xdr:colOff>542925</xdr:colOff>
                    <xdr:row>30</xdr:row>
                    <xdr:rowOff>190500</xdr:rowOff>
                  </to>
                </anchor>
              </controlPr>
            </control>
          </mc:Choice>
        </mc:AlternateContent>
        <mc:AlternateContent xmlns:mc="http://schemas.openxmlformats.org/markup-compatibility/2006">
          <mc:Choice Requires="x14">
            <control shapeId="16505" r:id="rId123" name="Drop Down 121">
              <controlPr defaultSize="0" autoFill="0" autoLine="0" autoPict="0">
                <anchor moveWithCells="1" sizeWithCells="1">
                  <from>
                    <xdr:col>1</xdr:col>
                    <xdr:colOff>171450</xdr:colOff>
                    <xdr:row>30</xdr:row>
                    <xdr:rowOff>190500</xdr:rowOff>
                  </from>
                  <to>
                    <xdr:col>1</xdr:col>
                    <xdr:colOff>1276350</xdr:colOff>
                    <xdr:row>30</xdr:row>
                    <xdr:rowOff>190500</xdr:rowOff>
                  </to>
                </anchor>
              </controlPr>
            </control>
          </mc:Choice>
        </mc:AlternateContent>
        <mc:AlternateContent xmlns:mc="http://schemas.openxmlformats.org/markup-compatibility/2006">
          <mc:Choice Requires="x14">
            <control shapeId="16506" r:id="rId124" name="Drop Down 122">
              <controlPr defaultSize="0" autoFill="0" autoLine="0" autoPict="0">
                <anchor moveWithCells="1" sizeWithCells="1">
                  <from>
                    <xdr:col>1</xdr:col>
                    <xdr:colOff>1314450</xdr:colOff>
                    <xdr:row>30</xdr:row>
                    <xdr:rowOff>190500</xdr:rowOff>
                  </from>
                  <to>
                    <xdr:col>2</xdr:col>
                    <xdr:colOff>542925</xdr:colOff>
                    <xdr:row>30</xdr:row>
                    <xdr:rowOff>190500</xdr:rowOff>
                  </to>
                </anchor>
              </controlPr>
            </control>
          </mc:Choice>
        </mc:AlternateContent>
        <mc:AlternateContent xmlns:mc="http://schemas.openxmlformats.org/markup-compatibility/2006">
          <mc:Choice Requires="x14">
            <control shapeId="16507" r:id="rId125" name="Drop Down 123">
              <controlPr defaultSize="0" autoFill="0" autoLine="0" autoPict="0">
                <anchor moveWithCells="1" sizeWithCells="1">
                  <from>
                    <xdr:col>1</xdr:col>
                    <xdr:colOff>171450</xdr:colOff>
                    <xdr:row>30</xdr:row>
                    <xdr:rowOff>190500</xdr:rowOff>
                  </from>
                  <to>
                    <xdr:col>1</xdr:col>
                    <xdr:colOff>1276350</xdr:colOff>
                    <xdr:row>30</xdr:row>
                    <xdr:rowOff>190500</xdr:rowOff>
                  </to>
                </anchor>
              </controlPr>
            </control>
          </mc:Choice>
        </mc:AlternateContent>
        <mc:AlternateContent xmlns:mc="http://schemas.openxmlformats.org/markup-compatibility/2006">
          <mc:Choice Requires="x14">
            <control shapeId="16508" r:id="rId126" name="Drop Down 124">
              <controlPr defaultSize="0" autoFill="0" autoLine="0" autoPict="0">
                <anchor moveWithCells="1" sizeWithCells="1">
                  <from>
                    <xdr:col>1</xdr:col>
                    <xdr:colOff>1314450</xdr:colOff>
                    <xdr:row>30</xdr:row>
                    <xdr:rowOff>190500</xdr:rowOff>
                  </from>
                  <to>
                    <xdr:col>2</xdr:col>
                    <xdr:colOff>542925</xdr:colOff>
                    <xdr:row>30</xdr:row>
                    <xdr:rowOff>190500</xdr:rowOff>
                  </to>
                </anchor>
              </controlPr>
            </control>
          </mc:Choice>
        </mc:AlternateContent>
        <mc:AlternateContent xmlns:mc="http://schemas.openxmlformats.org/markup-compatibility/2006">
          <mc:Choice Requires="x14">
            <control shapeId="16509" r:id="rId127" name="Drop Down 125">
              <controlPr defaultSize="0" autoFill="0" autoLine="0" autoPict="0">
                <anchor moveWithCells="1" sizeWithCells="1">
                  <from>
                    <xdr:col>1</xdr:col>
                    <xdr:colOff>171450</xdr:colOff>
                    <xdr:row>30</xdr:row>
                    <xdr:rowOff>190500</xdr:rowOff>
                  </from>
                  <to>
                    <xdr:col>1</xdr:col>
                    <xdr:colOff>1276350</xdr:colOff>
                    <xdr:row>30</xdr:row>
                    <xdr:rowOff>190500</xdr:rowOff>
                  </to>
                </anchor>
              </controlPr>
            </control>
          </mc:Choice>
        </mc:AlternateContent>
        <mc:AlternateContent xmlns:mc="http://schemas.openxmlformats.org/markup-compatibility/2006">
          <mc:Choice Requires="x14">
            <control shapeId="16510" r:id="rId128" name="Drop Down 126">
              <controlPr defaultSize="0" autoFill="0" autoLine="0" autoPict="0">
                <anchor moveWithCells="1" sizeWithCells="1">
                  <from>
                    <xdr:col>1</xdr:col>
                    <xdr:colOff>1314450</xdr:colOff>
                    <xdr:row>30</xdr:row>
                    <xdr:rowOff>190500</xdr:rowOff>
                  </from>
                  <to>
                    <xdr:col>2</xdr:col>
                    <xdr:colOff>542925</xdr:colOff>
                    <xdr:row>30</xdr:row>
                    <xdr:rowOff>190500</xdr:rowOff>
                  </to>
                </anchor>
              </controlPr>
            </control>
          </mc:Choice>
        </mc:AlternateContent>
        <mc:AlternateContent xmlns:mc="http://schemas.openxmlformats.org/markup-compatibility/2006">
          <mc:Choice Requires="x14">
            <control shapeId="16511" r:id="rId129" name="Drop Down 127">
              <controlPr defaultSize="0" autoFill="0" autoLine="0" autoPict="0">
                <anchor moveWithCells="1" sizeWithCells="1">
                  <from>
                    <xdr:col>1</xdr:col>
                    <xdr:colOff>171450</xdr:colOff>
                    <xdr:row>30</xdr:row>
                    <xdr:rowOff>190500</xdr:rowOff>
                  </from>
                  <to>
                    <xdr:col>1</xdr:col>
                    <xdr:colOff>1276350</xdr:colOff>
                    <xdr:row>30</xdr:row>
                    <xdr:rowOff>190500</xdr:rowOff>
                  </to>
                </anchor>
              </controlPr>
            </control>
          </mc:Choice>
        </mc:AlternateContent>
        <mc:AlternateContent xmlns:mc="http://schemas.openxmlformats.org/markup-compatibility/2006">
          <mc:Choice Requires="x14">
            <control shapeId="16512" r:id="rId130" name="Drop Down 128">
              <controlPr defaultSize="0" autoFill="0" autoLine="0" autoPict="0">
                <anchor moveWithCells="1" sizeWithCells="1">
                  <from>
                    <xdr:col>1</xdr:col>
                    <xdr:colOff>1314450</xdr:colOff>
                    <xdr:row>30</xdr:row>
                    <xdr:rowOff>190500</xdr:rowOff>
                  </from>
                  <to>
                    <xdr:col>2</xdr:col>
                    <xdr:colOff>542925</xdr:colOff>
                    <xdr:row>30</xdr:row>
                    <xdr:rowOff>190500</xdr:rowOff>
                  </to>
                </anchor>
              </controlPr>
            </control>
          </mc:Choice>
        </mc:AlternateContent>
        <mc:AlternateContent xmlns:mc="http://schemas.openxmlformats.org/markup-compatibility/2006">
          <mc:Choice Requires="x14">
            <control shapeId="16513" r:id="rId131" name="Drop Down 129">
              <controlPr defaultSize="0" autoFill="0" autoLine="0" autoPict="0">
                <anchor moveWithCells="1" sizeWithCells="1">
                  <from>
                    <xdr:col>1</xdr:col>
                    <xdr:colOff>171450</xdr:colOff>
                    <xdr:row>30</xdr:row>
                    <xdr:rowOff>190500</xdr:rowOff>
                  </from>
                  <to>
                    <xdr:col>1</xdr:col>
                    <xdr:colOff>1276350</xdr:colOff>
                    <xdr:row>30</xdr:row>
                    <xdr:rowOff>190500</xdr:rowOff>
                  </to>
                </anchor>
              </controlPr>
            </control>
          </mc:Choice>
        </mc:AlternateContent>
        <mc:AlternateContent xmlns:mc="http://schemas.openxmlformats.org/markup-compatibility/2006">
          <mc:Choice Requires="x14">
            <control shapeId="16514" r:id="rId132" name="Drop Down 130">
              <controlPr defaultSize="0" autoFill="0" autoLine="0" autoPict="0">
                <anchor moveWithCells="1" sizeWithCells="1">
                  <from>
                    <xdr:col>1</xdr:col>
                    <xdr:colOff>1314450</xdr:colOff>
                    <xdr:row>30</xdr:row>
                    <xdr:rowOff>190500</xdr:rowOff>
                  </from>
                  <to>
                    <xdr:col>2</xdr:col>
                    <xdr:colOff>542925</xdr:colOff>
                    <xdr:row>30</xdr:row>
                    <xdr:rowOff>190500</xdr:rowOff>
                  </to>
                </anchor>
              </controlPr>
            </control>
          </mc:Choice>
        </mc:AlternateContent>
        <mc:AlternateContent xmlns:mc="http://schemas.openxmlformats.org/markup-compatibility/2006">
          <mc:Choice Requires="x14">
            <control shapeId="16515" r:id="rId133" name="Drop Down 131">
              <controlPr defaultSize="0" autoFill="0" autoLine="0" autoPict="0">
                <anchor moveWithCells="1" sizeWithCells="1">
                  <from>
                    <xdr:col>1</xdr:col>
                    <xdr:colOff>171450</xdr:colOff>
                    <xdr:row>30</xdr:row>
                    <xdr:rowOff>190500</xdr:rowOff>
                  </from>
                  <to>
                    <xdr:col>1</xdr:col>
                    <xdr:colOff>1276350</xdr:colOff>
                    <xdr:row>30</xdr:row>
                    <xdr:rowOff>190500</xdr:rowOff>
                  </to>
                </anchor>
              </controlPr>
            </control>
          </mc:Choice>
        </mc:AlternateContent>
        <mc:AlternateContent xmlns:mc="http://schemas.openxmlformats.org/markup-compatibility/2006">
          <mc:Choice Requires="x14">
            <control shapeId="16516" r:id="rId134" name="Drop Down 132">
              <controlPr defaultSize="0" autoFill="0" autoLine="0" autoPict="0">
                <anchor moveWithCells="1" sizeWithCells="1">
                  <from>
                    <xdr:col>1</xdr:col>
                    <xdr:colOff>1314450</xdr:colOff>
                    <xdr:row>30</xdr:row>
                    <xdr:rowOff>190500</xdr:rowOff>
                  </from>
                  <to>
                    <xdr:col>2</xdr:col>
                    <xdr:colOff>542925</xdr:colOff>
                    <xdr:row>30</xdr:row>
                    <xdr:rowOff>190500</xdr:rowOff>
                  </to>
                </anchor>
              </controlPr>
            </control>
          </mc:Choice>
        </mc:AlternateContent>
        <mc:AlternateContent xmlns:mc="http://schemas.openxmlformats.org/markup-compatibility/2006">
          <mc:Choice Requires="x14">
            <control shapeId="16517" r:id="rId135" name="Drop Down 133">
              <controlPr defaultSize="0" autoFill="0" autoLine="0" autoPict="0">
                <anchor moveWithCells="1" sizeWithCells="1">
                  <from>
                    <xdr:col>1</xdr:col>
                    <xdr:colOff>171450</xdr:colOff>
                    <xdr:row>30</xdr:row>
                    <xdr:rowOff>190500</xdr:rowOff>
                  </from>
                  <to>
                    <xdr:col>1</xdr:col>
                    <xdr:colOff>1276350</xdr:colOff>
                    <xdr:row>30</xdr:row>
                    <xdr:rowOff>190500</xdr:rowOff>
                  </to>
                </anchor>
              </controlPr>
            </control>
          </mc:Choice>
        </mc:AlternateContent>
        <mc:AlternateContent xmlns:mc="http://schemas.openxmlformats.org/markup-compatibility/2006">
          <mc:Choice Requires="x14">
            <control shapeId="16518" r:id="rId136" name="Drop Down 134">
              <controlPr defaultSize="0" autoFill="0" autoLine="0" autoPict="0">
                <anchor moveWithCells="1" sizeWithCells="1">
                  <from>
                    <xdr:col>1</xdr:col>
                    <xdr:colOff>1314450</xdr:colOff>
                    <xdr:row>30</xdr:row>
                    <xdr:rowOff>190500</xdr:rowOff>
                  </from>
                  <to>
                    <xdr:col>2</xdr:col>
                    <xdr:colOff>542925</xdr:colOff>
                    <xdr:row>30</xdr:row>
                    <xdr:rowOff>190500</xdr:rowOff>
                  </to>
                </anchor>
              </controlPr>
            </control>
          </mc:Choice>
        </mc:AlternateContent>
        <mc:AlternateContent xmlns:mc="http://schemas.openxmlformats.org/markup-compatibility/2006">
          <mc:Choice Requires="x14">
            <control shapeId="16519" r:id="rId137" name="Drop Down 135">
              <controlPr defaultSize="0" autoFill="0" autoLine="0" autoPict="0">
                <anchor moveWithCells="1" sizeWithCells="1">
                  <from>
                    <xdr:col>1</xdr:col>
                    <xdr:colOff>171450</xdr:colOff>
                    <xdr:row>30</xdr:row>
                    <xdr:rowOff>190500</xdr:rowOff>
                  </from>
                  <to>
                    <xdr:col>1</xdr:col>
                    <xdr:colOff>1276350</xdr:colOff>
                    <xdr:row>30</xdr:row>
                    <xdr:rowOff>190500</xdr:rowOff>
                  </to>
                </anchor>
              </controlPr>
            </control>
          </mc:Choice>
        </mc:AlternateContent>
        <mc:AlternateContent xmlns:mc="http://schemas.openxmlformats.org/markup-compatibility/2006">
          <mc:Choice Requires="x14">
            <control shapeId="16520" r:id="rId138" name="Drop Down 136">
              <controlPr defaultSize="0" autoFill="0" autoLine="0" autoPict="0">
                <anchor moveWithCells="1" sizeWithCells="1">
                  <from>
                    <xdr:col>1</xdr:col>
                    <xdr:colOff>1314450</xdr:colOff>
                    <xdr:row>30</xdr:row>
                    <xdr:rowOff>190500</xdr:rowOff>
                  </from>
                  <to>
                    <xdr:col>2</xdr:col>
                    <xdr:colOff>542925</xdr:colOff>
                    <xdr:row>30</xdr:row>
                    <xdr:rowOff>190500</xdr:rowOff>
                  </to>
                </anchor>
              </controlPr>
            </control>
          </mc:Choice>
        </mc:AlternateContent>
        <mc:AlternateContent xmlns:mc="http://schemas.openxmlformats.org/markup-compatibility/2006">
          <mc:Choice Requires="x14">
            <control shapeId="16521" r:id="rId139" name="Drop Down 137">
              <controlPr defaultSize="0" autoFill="0" autoLine="0" autoPict="0">
                <anchor moveWithCells="1" sizeWithCells="1">
                  <from>
                    <xdr:col>1</xdr:col>
                    <xdr:colOff>171450</xdr:colOff>
                    <xdr:row>30</xdr:row>
                    <xdr:rowOff>190500</xdr:rowOff>
                  </from>
                  <to>
                    <xdr:col>1</xdr:col>
                    <xdr:colOff>1276350</xdr:colOff>
                    <xdr:row>30</xdr:row>
                    <xdr:rowOff>190500</xdr:rowOff>
                  </to>
                </anchor>
              </controlPr>
            </control>
          </mc:Choice>
        </mc:AlternateContent>
        <mc:AlternateContent xmlns:mc="http://schemas.openxmlformats.org/markup-compatibility/2006">
          <mc:Choice Requires="x14">
            <control shapeId="16522" r:id="rId140" name="Drop Down 138">
              <controlPr defaultSize="0" autoFill="0" autoLine="0" autoPict="0">
                <anchor moveWithCells="1" sizeWithCells="1">
                  <from>
                    <xdr:col>1</xdr:col>
                    <xdr:colOff>1314450</xdr:colOff>
                    <xdr:row>30</xdr:row>
                    <xdr:rowOff>190500</xdr:rowOff>
                  </from>
                  <to>
                    <xdr:col>2</xdr:col>
                    <xdr:colOff>542925</xdr:colOff>
                    <xdr:row>30</xdr:row>
                    <xdr:rowOff>190500</xdr:rowOff>
                  </to>
                </anchor>
              </controlPr>
            </control>
          </mc:Choice>
        </mc:AlternateContent>
        <mc:AlternateContent xmlns:mc="http://schemas.openxmlformats.org/markup-compatibility/2006">
          <mc:Choice Requires="x14">
            <control shapeId="16523" r:id="rId141" name="Drop Down 139">
              <controlPr defaultSize="0" autoFill="0" autoLine="0" autoPict="0">
                <anchor moveWithCells="1" sizeWithCells="1">
                  <from>
                    <xdr:col>1</xdr:col>
                    <xdr:colOff>171450</xdr:colOff>
                    <xdr:row>30</xdr:row>
                    <xdr:rowOff>190500</xdr:rowOff>
                  </from>
                  <to>
                    <xdr:col>1</xdr:col>
                    <xdr:colOff>1276350</xdr:colOff>
                    <xdr:row>30</xdr:row>
                    <xdr:rowOff>190500</xdr:rowOff>
                  </to>
                </anchor>
              </controlPr>
            </control>
          </mc:Choice>
        </mc:AlternateContent>
        <mc:AlternateContent xmlns:mc="http://schemas.openxmlformats.org/markup-compatibility/2006">
          <mc:Choice Requires="x14">
            <control shapeId="16524" r:id="rId142" name="Drop Down 140">
              <controlPr defaultSize="0" autoFill="0" autoLine="0" autoPict="0">
                <anchor moveWithCells="1" sizeWithCells="1">
                  <from>
                    <xdr:col>1</xdr:col>
                    <xdr:colOff>1314450</xdr:colOff>
                    <xdr:row>30</xdr:row>
                    <xdr:rowOff>190500</xdr:rowOff>
                  </from>
                  <to>
                    <xdr:col>2</xdr:col>
                    <xdr:colOff>542925</xdr:colOff>
                    <xdr:row>30</xdr:row>
                    <xdr:rowOff>190500</xdr:rowOff>
                  </to>
                </anchor>
              </controlPr>
            </control>
          </mc:Choice>
        </mc:AlternateContent>
        <mc:AlternateContent xmlns:mc="http://schemas.openxmlformats.org/markup-compatibility/2006">
          <mc:Choice Requires="x14">
            <control shapeId="16525" r:id="rId143" name="Drop Down 141">
              <controlPr defaultSize="0" autoFill="0" autoLine="0" autoPict="0">
                <anchor moveWithCells="1" sizeWithCells="1">
                  <from>
                    <xdr:col>1</xdr:col>
                    <xdr:colOff>171450</xdr:colOff>
                    <xdr:row>30</xdr:row>
                    <xdr:rowOff>190500</xdr:rowOff>
                  </from>
                  <to>
                    <xdr:col>1</xdr:col>
                    <xdr:colOff>1276350</xdr:colOff>
                    <xdr:row>30</xdr:row>
                    <xdr:rowOff>190500</xdr:rowOff>
                  </to>
                </anchor>
              </controlPr>
            </control>
          </mc:Choice>
        </mc:AlternateContent>
        <mc:AlternateContent xmlns:mc="http://schemas.openxmlformats.org/markup-compatibility/2006">
          <mc:Choice Requires="x14">
            <control shapeId="16526" r:id="rId144" name="Drop Down 142">
              <controlPr defaultSize="0" autoFill="0" autoLine="0" autoPict="0">
                <anchor moveWithCells="1" sizeWithCells="1">
                  <from>
                    <xdr:col>1</xdr:col>
                    <xdr:colOff>1314450</xdr:colOff>
                    <xdr:row>30</xdr:row>
                    <xdr:rowOff>190500</xdr:rowOff>
                  </from>
                  <to>
                    <xdr:col>2</xdr:col>
                    <xdr:colOff>542925</xdr:colOff>
                    <xdr:row>30</xdr:row>
                    <xdr:rowOff>190500</xdr:rowOff>
                  </to>
                </anchor>
              </controlPr>
            </control>
          </mc:Choice>
        </mc:AlternateContent>
        <mc:AlternateContent xmlns:mc="http://schemas.openxmlformats.org/markup-compatibility/2006">
          <mc:Choice Requires="x14">
            <control shapeId="16527" r:id="rId145" name="Drop Down 143">
              <controlPr defaultSize="0" autoFill="0" autoLine="0" autoPict="0">
                <anchor moveWithCells="1" sizeWithCells="1">
                  <from>
                    <xdr:col>1</xdr:col>
                    <xdr:colOff>171450</xdr:colOff>
                    <xdr:row>30</xdr:row>
                    <xdr:rowOff>190500</xdr:rowOff>
                  </from>
                  <to>
                    <xdr:col>1</xdr:col>
                    <xdr:colOff>1276350</xdr:colOff>
                    <xdr:row>30</xdr:row>
                    <xdr:rowOff>190500</xdr:rowOff>
                  </to>
                </anchor>
              </controlPr>
            </control>
          </mc:Choice>
        </mc:AlternateContent>
        <mc:AlternateContent xmlns:mc="http://schemas.openxmlformats.org/markup-compatibility/2006">
          <mc:Choice Requires="x14">
            <control shapeId="16528" r:id="rId146" name="Drop Down 144">
              <controlPr defaultSize="0" autoFill="0" autoLine="0" autoPict="0">
                <anchor moveWithCells="1" sizeWithCells="1">
                  <from>
                    <xdr:col>1</xdr:col>
                    <xdr:colOff>1314450</xdr:colOff>
                    <xdr:row>30</xdr:row>
                    <xdr:rowOff>190500</xdr:rowOff>
                  </from>
                  <to>
                    <xdr:col>2</xdr:col>
                    <xdr:colOff>542925</xdr:colOff>
                    <xdr:row>30</xdr:row>
                    <xdr:rowOff>190500</xdr:rowOff>
                  </to>
                </anchor>
              </controlPr>
            </control>
          </mc:Choice>
        </mc:AlternateContent>
        <mc:AlternateContent xmlns:mc="http://schemas.openxmlformats.org/markup-compatibility/2006">
          <mc:Choice Requires="x14">
            <control shapeId="16529" r:id="rId147" name="Drop Down 145">
              <controlPr defaultSize="0" autoFill="0" autoLine="0" autoPict="0">
                <anchor moveWithCells="1" sizeWithCells="1">
                  <from>
                    <xdr:col>1</xdr:col>
                    <xdr:colOff>171450</xdr:colOff>
                    <xdr:row>30</xdr:row>
                    <xdr:rowOff>190500</xdr:rowOff>
                  </from>
                  <to>
                    <xdr:col>1</xdr:col>
                    <xdr:colOff>1276350</xdr:colOff>
                    <xdr:row>30</xdr:row>
                    <xdr:rowOff>190500</xdr:rowOff>
                  </to>
                </anchor>
              </controlPr>
            </control>
          </mc:Choice>
        </mc:AlternateContent>
        <mc:AlternateContent xmlns:mc="http://schemas.openxmlformats.org/markup-compatibility/2006">
          <mc:Choice Requires="x14">
            <control shapeId="16530" r:id="rId148" name="Drop Down 146">
              <controlPr defaultSize="0" autoFill="0" autoLine="0" autoPict="0">
                <anchor moveWithCells="1" sizeWithCells="1">
                  <from>
                    <xdr:col>1</xdr:col>
                    <xdr:colOff>1314450</xdr:colOff>
                    <xdr:row>30</xdr:row>
                    <xdr:rowOff>190500</xdr:rowOff>
                  </from>
                  <to>
                    <xdr:col>2</xdr:col>
                    <xdr:colOff>542925</xdr:colOff>
                    <xdr:row>30</xdr:row>
                    <xdr:rowOff>190500</xdr:rowOff>
                  </to>
                </anchor>
              </controlPr>
            </control>
          </mc:Choice>
        </mc:AlternateContent>
        <mc:AlternateContent xmlns:mc="http://schemas.openxmlformats.org/markup-compatibility/2006">
          <mc:Choice Requires="x14">
            <control shapeId="16531" r:id="rId149" name="Drop Down 147">
              <controlPr defaultSize="0" autoFill="0" autoLine="0" autoPict="0">
                <anchor moveWithCells="1" sizeWithCells="1">
                  <from>
                    <xdr:col>1</xdr:col>
                    <xdr:colOff>171450</xdr:colOff>
                    <xdr:row>30</xdr:row>
                    <xdr:rowOff>190500</xdr:rowOff>
                  </from>
                  <to>
                    <xdr:col>1</xdr:col>
                    <xdr:colOff>1276350</xdr:colOff>
                    <xdr:row>30</xdr:row>
                    <xdr:rowOff>190500</xdr:rowOff>
                  </to>
                </anchor>
              </controlPr>
            </control>
          </mc:Choice>
        </mc:AlternateContent>
        <mc:AlternateContent xmlns:mc="http://schemas.openxmlformats.org/markup-compatibility/2006">
          <mc:Choice Requires="x14">
            <control shapeId="16532" r:id="rId150" name="Drop Down 148">
              <controlPr defaultSize="0" autoFill="0" autoLine="0" autoPict="0">
                <anchor moveWithCells="1" sizeWithCells="1">
                  <from>
                    <xdr:col>1</xdr:col>
                    <xdr:colOff>1314450</xdr:colOff>
                    <xdr:row>30</xdr:row>
                    <xdr:rowOff>190500</xdr:rowOff>
                  </from>
                  <to>
                    <xdr:col>2</xdr:col>
                    <xdr:colOff>542925</xdr:colOff>
                    <xdr:row>30</xdr:row>
                    <xdr:rowOff>190500</xdr:rowOff>
                  </to>
                </anchor>
              </controlPr>
            </control>
          </mc:Choice>
        </mc:AlternateContent>
        <mc:AlternateContent xmlns:mc="http://schemas.openxmlformats.org/markup-compatibility/2006">
          <mc:Choice Requires="x14">
            <control shapeId="16533" r:id="rId151" name="Drop Down 149">
              <controlPr defaultSize="0" autoFill="0" autoLine="0" autoPict="0">
                <anchor moveWithCells="1" sizeWithCells="1">
                  <from>
                    <xdr:col>1</xdr:col>
                    <xdr:colOff>171450</xdr:colOff>
                    <xdr:row>30</xdr:row>
                    <xdr:rowOff>190500</xdr:rowOff>
                  </from>
                  <to>
                    <xdr:col>1</xdr:col>
                    <xdr:colOff>1276350</xdr:colOff>
                    <xdr:row>30</xdr:row>
                    <xdr:rowOff>190500</xdr:rowOff>
                  </to>
                </anchor>
              </controlPr>
            </control>
          </mc:Choice>
        </mc:AlternateContent>
        <mc:AlternateContent xmlns:mc="http://schemas.openxmlformats.org/markup-compatibility/2006">
          <mc:Choice Requires="x14">
            <control shapeId="16534" r:id="rId152" name="Drop Down 150">
              <controlPr defaultSize="0" autoFill="0" autoLine="0" autoPict="0">
                <anchor moveWithCells="1" sizeWithCells="1">
                  <from>
                    <xdr:col>1</xdr:col>
                    <xdr:colOff>1314450</xdr:colOff>
                    <xdr:row>30</xdr:row>
                    <xdr:rowOff>190500</xdr:rowOff>
                  </from>
                  <to>
                    <xdr:col>2</xdr:col>
                    <xdr:colOff>542925</xdr:colOff>
                    <xdr:row>30</xdr:row>
                    <xdr:rowOff>190500</xdr:rowOff>
                  </to>
                </anchor>
              </controlPr>
            </control>
          </mc:Choice>
        </mc:AlternateContent>
        <mc:AlternateContent xmlns:mc="http://schemas.openxmlformats.org/markup-compatibility/2006">
          <mc:Choice Requires="x14">
            <control shapeId="16535" r:id="rId153" name="Drop Down 151">
              <controlPr defaultSize="0" autoFill="0" autoLine="0" autoPict="0">
                <anchor moveWithCells="1" sizeWithCells="1">
                  <from>
                    <xdr:col>1</xdr:col>
                    <xdr:colOff>1314450</xdr:colOff>
                    <xdr:row>30</xdr:row>
                    <xdr:rowOff>190500</xdr:rowOff>
                  </from>
                  <to>
                    <xdr:col>2</xdr:col>
                    <xdr:colOff>542925</xdr:colOff>
                    <xdr:row>30</xdr:row>
                    <xdr:rowOff>190500</xdr:rowOff>
                  </to>
                </anchor>
              </controlPr>
            </control>
          </mc:Choice>
        </mc:AlternateContent>
        <mc:AlternateContent xmlns:mc="http://schemas.openxmlformats.org/markup-compatibility/2006">
          <mc:Choice Requires="x14">
            <control shapeId="16536" r:id="rId154" name="Drop Down 152">
              <controlPr defaultSize="0" autoFill="0" autoLine="0" autoPict="0">
                <anchor moveWithCells="1" sizeWithCells="1">
                  <from>
                    <xdr:col>1</xdr:col>
                    <xdr:colOff>1314450</xdr:colOff>
                    <xdr:row>30</xdr:row>
                    <xdr:rowOff>190500</xdr:rowOff>
                  </from>
                  <to>
                    <xdr:col>2</xdr:col>
                    <xdr:colOff>542925</xdr:colOff>
                    <xdr:row>30</xdr:row>
                    <xdr:rowOff>190500</xdr:rowOff>
                  </to>
                </anchor>
              </controlPr>
            </control>
          </mc:Choice>
        </mc:AlternateContent>
        <mc:AlternateContent xmlns:mc="http://schemas.openxmlformats.org/markup-compatibility/2006">
          <mc:Choice Requires="x14">
            <control shapeId="16537" r:id="rId155" name="Drop Down 153">
              <controlPr defaultSize="0" autoFill="0" autoLine="0" autoPict="0">
                <anchor moveWithCells="1" sizeWithCells="1">
                  <from>
                    <xdr:col>1</xdr:col>
                    <xdr:colOff>1314450</xdr:colOff>
                    <xdr:row>30</xdr:row>
                    <xdr:rowOff>190500</xdr:rowOff>
                  </from>
                  <to>
                    <xdr:col>2</xdr:col>
                    <xdr:colOff>542925</xdr:colOff>
                    <xdr:row>30</xdr:row>
                    <xdr:rowOff>190500</xdr:rowOff>
                  </to>
                </anchor>
              </controlPr>
            </control>
          </mc:Choice>
        </mc:AlternateContent>
        <mc:AlternateContent xmlns:mc="http://schemas.openxmlformats.org/markup-compatibility/2006">
          <mc:Choice Requires="x14">
            <control shapeId="16538" r:id="rId156" name="Drop Down 154">
              <controlPr defaultSize="0" autoFill="0" autoLine="0" autoPict="0">
                <anchor moveWithCells="1" sizeWithCells="1">
                  <from>
                    <xdr:col>1</xdr:col>
                    <xdr:colOff>1314450</xdr:colOff>
                    <xdr:row>30</xdr:row>
                    <xdr:rowOff>190500</xdr:rowOff>
                  </from>
                  <to>
                    <xdr:col>2</xdr:col>
                    <xdr:colOff>542925</xdr:colOff>
                    <xdr:row>30</xdr:row>
                    <xdr:rowOff>190500</xdr:rowOff>
                  </to>
                </anchor>
              </controlPr>
            </control>
          </mc:Choice>
        </mc:AlternateContent>
        <mc:AlternateContent xmlns:mc="http://schemas.openxmlformats.org/markup-compatibility/2006">
          <mc:Choice Requires="x14">
            <control shapeId="16539" r:id="rId157" name="Drop Down 155">
              <controlPr defaultSize="0" autoFill="0" autoLine="0" autoPict="0">
                <anchor moveWithCells="1" sizeWithCells="1">
                  <from>
                    <xdr:col>1</xdr:col>
                    <xdr:colOff>1314450</xdr:colOff>
                    <xdr:row>30</xdr:row>
                    <xdr:rowOff>190500</xdr:rowOff>
                  </from>
                  <to>
                    <xdr:col>2</xdr:col>
                    <xdr:colOff>542925</xdr:colOff>
                    <xdr:row>30</xdr:row>
                    <xdr:rowOff>190500</xdr:rowOff>
                  </to>
                </anchor>
              </controlPr>
            </control>
          </mc:Choice>
        </mc:AlternateContent>
        <mc:AlternateContent xmlns:mc="http://schemas.openxmlformats.org/markup-compatibility/2006">
          <mc:Choice Requires="x14">
            <control shapeId="16540" r:id="rId158" name="Drop Down 156">
              <controlPr defaultSize="0" autoFill="0" autoLine="0" autoPict="0">
                <anchor moveWithCells="1" sizeWithCells="1">
                  <from>
                    <xdr:col>1</xdr:col>
                    <xdr:colOff>171450</xdr:colOff>
                    <xdr:row>30</xdr:row>
                    <xdr:rowOff>190500</xdr:rowOff>
                  </from>
                  <to>
                    <xdr:col>1</xdr:col>
                    <xdr:colOff>1276350</xdr:colOff>
                    <xdr:row>30</xdr:row>
                    <xdr:rowOff>190500</xdr:rowOff>
                  </to>
                </anchor>
              </controlPr>
            </control>
          </mc:Choice>
        </mc:AlternateContent>
        <mc:AlternateContent xmlns:mc="http://schemas.openxmlformats.org/markup-compatibility/2006">
          <mc:Choice Requires="x14">
            <control shapeId="16541" r:id="rId159" name="Drop Down 157">
              <controlPr defaultSize="0" autoFill="0" autoLine="0" autoPict="0">
                <anchor moveWithCells="1" sizeWithCells="1">
                  <from>
                    <xdr:col>1</xdr:col>
                    <xdr:colOff>1314450</xdr:colOff>
                    <xdr:row>30</xdr:row>
                    <xdr:rowOff>190500</xdr:rowOff>
                  </from>
                  <to>
                    <xdr:col>2</xdr:col>
                    <xdr:colOff>542925</xdr:colOff>
                    <xdr:row>30</xdr:row>
                    <xdr:rowOff>190500</xdr:rowOff>
                  </to>
                </anchor>
              </controlPr>
            </control>
          </mc:Choice>
        </mc:AlternateContent>
        <mc:AlternateContent xmlns:mc="http://schemas.openxmlformats.org/markup-compatibility/2006">
          <mc:Choice Requires="x14">
            <control shapeId="16542" r:id="rId160" name="Drop Down 158">
              <controlPr defaultSize="0" autoFill="0" autoLine="0" autoPict="0">
                <anchor moveWithCells="1" sizeWithCells="1">
                  <from>
                    <xdr:col>1</xdr:col>
                    <xdr:colOff>171450</xdr:colOff>
                    <xdr:row>30</xdr:row>
                    <xdr:rowOff>190500</xdr:rowOff>
                  </from>
                  <to>
                    <xdr:col>1</xdr:col>
                    <xdr:colOff>1276350</xdr:colOff>
                    <xdr:row>30</xdr:row>
                    <xdr:rowOff>190500</xdr:rowOff>
                  </to>
                </anchor>
              </controlPr>
            </control>
          </mc:Choice>
        </mc:AlternateContent>
        <mc:AlternateContent xmlns:mc="http://schemas.openxmlformats.org/markup-compatibility/2006">
          <mc:Choice Requires="x14">
            <control shapeId="16543" r:id="rId161" name="Drop Down 159">
              <controlPr defaultSize="0" autoFill="0" autoLine="0" autoPict="0">
                <anchor moveWithCells="1" sizeWithCells="1">
                  <from>
                    <xdr:col>1</xdr:col>
                    <xdr:colOff>1314450</xdr:colOff>
                    <xdr:row>30</xdr:row>
                    <xdr:rowOff>190500</xdr:rowOff>
                  </from>
                  <to>
                    <xdr:col>2</xdr:col>
                    <xdr:colOff>542925</xdr:colOff>
                    <xdr:row>30</xdr:row>
                    <xdr:rowOff>190500</xdr:rowOff>
                  </to>
                </anchor>
              </controlPr>
            </control>
          </mc:Choice>
        </mc:AlternateContent>
        <mc:AlternateContent xmlns:mc="http://schemas.openxmlformats.org/markup-compatibility/2006">
          <mc:Choice Requires="x14">
            <control shapeId="16544" r:id="rId162" name="Drop Down 160">
              <controlPr defaultSize="0" autoFill="0" autoLine="0" autoPict="0">
                <anchor moveWithCells="1" sizeWithCells="1">
                  <from>
                    <xdr:col>1</xdr:col>
                    <xdr:colOff>171450</xdr:colOff>
                    <xdr:row>30</xdr:row>
                    <xdr:rowOff>190500</xdr:rowOff>
                  </from>
                  <to>
                    <xdr:col>1</xdr:col>
                    <xdr:colOff>1276350</xdr:colOff>
                    <xdr:row>30</xdr:row>
                    <xdr:rowOff>190500</xdr:rowOff>
                  </to>
                </anchor>
              </controlPr>
            </control>
          </mc:Choice>
        </mc:AlternateContent>
        <mc:AlternateContent xmlns:mc="http://schemas.openxmlformats.org/markup-compatibility/2006">
          <mc:Choice Requires="x14">
            <control shapeId="16545" r:id="rId163" name="Drop Down 161">
              <controlPr defaultSize="0" autoFill="0" autoLine="0" autoPict="0">
                <anchor moveWithCells="1" sizeWithCells="1">
                  <from>
                    <xdr:col>1</xdr:col>
                    <xdr:colOff>1314450</xdr:colOff>
                    <xdr:row>30</xdr:row>
                    <xdr:rowOff>190500</xdr:rowOff>
                  </from>
                  <to>
                    <xdr:col>2</xdr:col>
                    <xdr:colOff>542925</xdr:colOff>
                    <xdr:row>30</xdr:row>
                    <xdr:rowOff>190500</xdr:rowOff>
                  </to>
                </anchor>
              </controlPr>
            </control>
          </mc:Choice>
        </mc:AlternateContent>
        <mc:AlternateContent xmlns:mc="http://schemas.openxmlformats.org/markup-compatibility/2006">
          <mc:Choice Requires="x14">
            <control shapeId="16546" r:id="rId164" name="Drop Down 162">
              <controlPr defaultSize="0" autoFill="0" autoLine="0" autoPict="0">
                <anchor moveWithCells="1" sizeWithCells="1">
                  <from>
                    <xdr:col>1</xdr:col>
                    <xdr:colOff>171450</xdr:colOff>
                    <xdr:row>30</xdr:row>
                    <xdr:rowOff>190500</xdr:rowOff>
                  </from>
                  <to>
                    <xdr:col>1</xdr:col>
                    <xdr:colOff>1276350</xdr:colOff>
                    <xdr:row>30</xdr:row>
                    <xdr:rowOff>190500</xdr:rowOff>
                  </to>
                </anchor>
              </controlPr>
            </control>
          </mc:Choice>
        </mc:AlternateContent>
        <mc:AlternateContent xmlns:mc="http://schemas.openxmlformats.org/markup-compatibility/2006">
          <mc:Choice Requires="x14">
            <control shapeId="16547" r:id="rId165" name="Drop Down 163">
              <controlPr defaultSize="0" autoFill="0" autoLine="0" autoPict="0">
                <anchor moveWithCells="1" sizeWithCells="1">
                  <from>
                    <xdr:col>1</xdr:col>
                    <xdr:colOff>1314450</xdr:colOff>
                    <xdr:row>30</xdr:row>
                    <xdr:rowOff>190500</xdr:rowOff>
                  </from>
                  <to>
                    <xdr:col>2</xdr:col>
                    <xdr:colOff>542925</xdr:colOff>
                    <xdr:row>30</xdr:row>
                    <xdr:rowOff>190500</xdr:rowOff>
                  </to>
                </anchor>
              </controlPr>
            </control>
          </mc:Choice>
        </mc:AlternateContent>
        <mc:AlternateContent xmlns:mc="http://schemas.openxmlformats.org/markup-compatibility/2006">
          <mc:Choice Requires="x14">
            <control shapeId="16548" r:id="rId166" name="Drop Down 164">
              <controlPr defaultSize="0" autoFill="0" autoLine="0" autoPict="0">
                <anchor moveWithCells="1" sizeWithCells="1">
                  <from>
                    <xdr:col>1</xdr:col>
                    <xdr:colOff>171450</xdr:colOff>
                    <xdr:row>30</xdr:row>
                    <xdr:rowOff>190500</xdr:rowOff>
                  </from>
                  <to>
                    <xdr:col>1</xdr:col>
                    <xdr:colOff>1276350</xdr:colOff>
                    <xdr:row>30</xdr:row>
                    <xdr:rowOff>190500</xdr:rowOff>
                  </to>
                </anchor>
              </controlPr>
            </control>
          </mc:Choice>
        </mc:AlternateContent>
        <mc:AlternateContent xmlns:mc="http://schemas.openxmlformats.org/markup-compatibility/2006">
          <mc:Choice Requires="x14">
            <control shapeId="16549" r:id="rId167" name="Drop Down 165">
              <controlPr defaultSize="0" autoFill="0" autoLine="0" autoPict="0">
                <anchor moveWithCells="1" sizeWithCells="1">
                  <from>
                    <xdr:col>1</xdr:col>
                    <xdr:colOff>1314450</xdr:colOff>
                    <xdr:row>30</xdr:row>
                    <xdr:rowOff>190500</xdr:rowOff>
                  </from>
                  <to>
                    <xdr:col>2</xdr:col>
                    <xdr:colOff>542925</xdr:colOff>
                    <xdr:row>30</xdr:row>
                    <xdr:rowOff>190500</xdr:rowOff>
                  </to>
                </anchor>
              </controlPr>
            </control>
          </mc:Choice>
        </mc:AlternateContent>
        <mc:AlternateContent xmlns:mc="http://schemas.openxmlformats.org/markup-compatibility/2006">
          <mc:Choice Requires="x14">
            <control shapeId="16550" r:id="rId168" name="Drop Down 166">
              <controlPr defaultSize="0" autoFill="0" autoLine="0" autoPict="0">
                <anchor moveWithCells="1" sizeWithCells="1">
                  <from>
                    <xdr:col>1</xdr:col>
                    <xdr:colOff>762000</xdr:colOff>
                    <xdr:row>14</xdr:row>
                    <xdr:rowOff>200025</xdr:rowOff>
                  </from>
                  <to>
                    <xdr:col>2</xdr:col>
                    <xdr:colOff>542925</xdr:colOff>
                    <xdr:row>16</xdr:row>
                    <xdr:rowOff>9525</xdr:rowOff>
                  </to>
                </anchor>
              </controlPr>
            </control>
          </mc:Choice>
        </mc:AlternateContent>
        <mc:AlternateContent xmlns:mc="http://schemas.openxmlformats.org/markup-compatibility/2006">
          <mc:Choice Requires="x14">
            <control shapeId="16551" r:id="rId169" name="Drop Down 167">
              <controlPr defaultSize="0" autoFill="0" autoLine="0" autoPict="0">
                <anchor moveWithCells="1" sizeWithCells="1">
                  <from>
                    <xdr:col>1</xdr:col>
                    <xdr:colOff>762000</xdr:colOff>
                    <xdr:row>20</xdr:row>
                    <xdr:rowOff>171450</xdr:rowOff>
                  </from>
                  <to>
                    <xdr:col>2</xdr:col>
                    <xdr:colOff>542925</xdr:colOff>
                    <xdr:row>21</xdr:row>
                    <xdr:rowOff>219075</xdr:rowOff>
                  </to>
                </anchor>
              </controlPr>
            </control>
          </mc:Choice>
        </mc:AlternateContent>
        <mc:AlternateContent xmlns:mc="http://schemas.openxmlformats.org/markup-compatibility/2006">
          <mc:Choice Requires="x14">
            <control shapeId="16552" r:id="rId170" name="Drop Down 168">
              <controlPr defaultSize="0" autoFill="0" autoLine="0" autoPict="0">
                <anchor moveWithCells="1" sizeWithCells="1">
                  <from>
                    <xdr:col>1</xdr:col>
                    <xdr:colOff>762000</xdr:colOff>
                    <xdr:row>23</xdr:row>
                    <xdr:rowOff>161925</xdr:rowOff>
                  </from>
                  <to>
                    <xdr:col>2</xdr:col>
                    <xdr:colOff>542925</xdr:colOff>
                    <xdr:row>24</xdr:row>
                    <xdr:rowOff>209550</xdr:rowOff>
                  </to>
                </anchor>
              </controlPr>
            </control>
          </mc:Choice>
        </mc:AlternateContent>
        <mc:AlternateContent xmlns:mc="http://schemas.openxmlformats.org/markup-compatibility/2006">
          <mc:Choice Requires="x14">
            <control shapeId="16553" r:id="rId171" name="Drop Down 169">
              <controlPr defaultSize="0" autoFill="0" autoLine="0" autoPict="0">
                <anchor moveWithCells="1" sizeWithCells="1">
                  <from>
                    <xdr:col>1</xdr:col>
                    <xdr:colOff>771525</xdr:colOff>
                    <xdr:row>26</xdr:row>
                    <xdr:rowOff>161925</xdr:rowOff>
                  </from>
                  <to>
                    <xdr:col>2</xdr:col>
                    <xdr:colOff>542925</xdr:colOff>
                    <xdr:row>27</xdr:row>
                    <xdr:rowOff>200025</xdr:rowOff>
                  </to>
                </anchor>
              </controlPr>
            </control>
          </mc:Choice>
        </mc:AlternateContent>
        <mc:AlternateContent xmlns:mc="http://schemas.openxmlformats.org/markup-compatibility/2006">
          <mc:Choice Requires="x14">
            <control shapeId="16554" r:id="rId172" name="Drop Down 170">
              <controlPr defaultSize="0" autoFill="0" autoLine="0" autoPict="0">
                <anchor moveWithCells="1" sizeWithCells="1">
                  <from>
                    <xdr:col>1</xdr:col>
                    <xdr:colOff>771525</xdr:colOff>
                    <xdr:row>29</xdr:row>
                    <xdr:rowOff>142875</xdr:rowOff>
                  </from>
                  <to>
                    <xdr:col>2</xdr:col>
                    <xdr:colOff>542925</xdr:colOff>
                    <xdr:row>30</xdr:row>
                    <xdr:rowOff>180975</xdr:rowOff>
                  </to>
                </anchor>
              </controlPr>
            </control>
          </mc:Choice>
        </mc:AlternateContent>
        <mc:AlternateContent xmlns:mc="http://schemas.openxmlformats.org/markup-compatibility/2006">
          <mc:Choice Requires="x14">
            <control shapeId="16555" r:id="rId173" name="Drop Down 171">
              <controlPr defaultSize="0" autoFill="0" autoLine="0" autoPict="0">
                <anchor moveWithCells="1" sizeWithCells="1">
                  <from>
                    <xdr:col>1</xdr:col>
                    <xdr:colOff>171450</xdr:colOff>
                    <xdr:row>30</xdr:row>
                    <xdr:rowOff>190500</xdr:rowOff>
                  </from>
                  <to>
                    <xdr:col>1</xdr:col>
                    <xdr:colOff>1276350</xdr:colOff>
                    <xdr:row>30</xdr:row>
                    <xdr:rowOff>190500</xdr:rowOff>
                  </to>
                </anchor>
              </controlPr>
            </control>
          </mc:Choice>
        </mc:AlternateContent>
        <mc:AlternateContent xmlns:mc="http://schemas.openxmlformats.org/markup-compatibility/2006">
          <mc:Choice Requires="x14">
            <control shapeId="16556" r:id="rId174" name="Drop Down 172">
              <controlPr defaultSize="0" autoFill="0" autoLine="0" autoPict="0">
                <anchor moveWithCells="1" sizeWithCells="1">
                  <from>
                    <xdr:col>1</xdr:col>
                    <xdr:colOff>1314450</xdr:colOff>
                    <xdr:row>30</xdr:row>
                    <xdr:rowOff>190500</xdr:rowOff>
                  </from>
                  <to>
                    <xdr:col>2</xdr:col>
                    <xdr:colOff>542925</xdr:colOff>
                    <xdr:row>30</xdr:row>
                    <xdr:rowOff>190500</xdr:rowOff>
                  </to>
                </anchor>
              </controlPr>
            </control>
          </mc:Choice>
        </mc:AlternateContent>
        <mc:AlternateContent xmlns:mc="http://schemas.openxmlformats.org/markup-compatibility/2006">
          <mc:Choice Requires="x14">
            <control shapeId="16557" r:id="rId175" name="Drop Down 173">
              <controlPr defaultSize="0" autoFill="0" autoLine="0" autoPict="0">
                <anchor moveWithCells="1" sizeWithCells="1">
                  <from>
                    <xdr:col>1</xdr:col>
                    <xdr:colOff>171450</xdr:colOff>
                    <xdr:row>30</xdr:row>
                    <xdr:rowOff>190500</xdr:rowOff>
                  </from>
                  <to>
                    <xdr:col>1</xdr:col>
                    <xdr:colOff>1276350</xdr:colOff>
                    <xdr:row>30</xdr:row>
                    <xdr:rowOff>190500</xdr:rowOff>
                  </to>
                </anchor>
              </controlPr>
            </control>
          </mc:Choice>
        </mc:AlternateContent>
        <mc:AlternateContent xmlns:mc="http://schemas.openxmlformats.org/markup-compatibility/2006">
          <mc:Choice Requires="x14">
            <control shapeId="16558" r:id="rId176" name="Drop Down 174">
              <controlPr defaultSize="0" autoFill="0" autoLine="0" autoPict="0">
                <anchor moveWithCells="1" sizeWithCells="1">
                  <from>
                    <xdr:col>1</xdr:col>
                    <xdr:colOff>1314450</xdr:colOff>
                    <xdr:row>30</xdr:row>
                    <xdr:rowOff>190500</xdr:rowOff>
                  </from>
                  <to>
                    <xdr:col>2</xdr:col>
                    <xdr:colOff>542925</xdr:colOff>
                    <xdr:row>30</xdr:row>
                    <xdr:rowOff>190500</xdr:rowOff>
                  </to>
                </anchor>
              </controlPr>
            </control>
          </mc:Choice>
        </mc:AlternateContent>
        <mc:AlternateContent xmlns:mc="http://schemas.openxmlformats.org/markup-compatibility/2006">
          <mc:Choice Requires="x14">
            <control shapeId="16559" r:id="rId177" name="Drop Down 175">
              <controlPr defaultSize="0" autoFill="0" autoLine="0" autoPict="0">
                <anchor moveWithCells="1" sizeWithCells="1">
                  <from>
                    <xdr:col>1</xdr:col>
                    <xdr:colOff>171450</xdr:colOff>
                    <xdr:row>30</xdr:row>
                    <xdr:rowOff>190500</xdr:rowOff>
                  </from>
                  <to>
                    <xdr:col>1</xdr:col>
                    <xdr:colOff>1276350</xdr:colOff>
                    <xdr:row>30</xdr:row>
                    <xdr:rowOff>190500</xdr:rowOff>
                  </to>
                </anchor>
              </controlPr>
            </control>
          </mc:Choice>
        </mc:AlternateContent>
        <mc:AlternateContent xmlns:mc="http://schemas.openxmlformats.org/markup-compatibility/2006">
          <mc:Choice Requires="x14">
            <control shapeId="16560" r:id="rId178" name="Drop Down 176">
              <controlPr defaultSize="0" autoFill="0" autoLine="0" autoPict="0">
                <anchor moveWithCells="1" sizeWithCells="1">
                  <from>
                    <xdr:col>1</xdr:col>
                    <xdr:colOff>1314450</xdr:colOff>
                    <xdr:row>30</xdr:row>
                    <xdr:rowOff>190500</xdr:rowOff>
                  </from>
                  <to>
                    <xdr:col>2</xdr:col>
                    <xdr:colOff>542925</xdr:colOff>
                    <xdr:row>30</xdr:row>
                    <xdr:rowOff>190500</xdr:rowOff>
                  </to>
                </anchor>
              </controlPr>
            </control>
          </mc:Choice>
        </mc:AlternateContent>
        <mc:AlternateContent xmlns:mc="http://schemas.openxmlformats.org/markup-compatibility/2006">
          <mc:Choice Requires="x14">
            <control shapeId="16561" r:id="rId179" name="Drop Down 177">
              <controlPr defaultSize="0" autoFill="0" autoLine="0" autoPict="0">
                <anchor moveWithCells="1" sizeWithCells="1">
                  <from>
                    <xdr:col>1</xdr:col>
                    <xdr:colOff>171450</xdr:colOff>
                    <xdr:row>30</xdr:row>
                    <xdr:rowOff>190500</xdr:rowOff>
                  </from>
                  <to>
                    <xdr:col>1</xdr:col>
                    <xdr:colOff>1276350</xdr:colOff>
                    <xdr:row>30</xdr:row>
                    <xdr:rowOff>190500</xdr:rowOff>
                  </to>
                </anchor>
              </controlPr>
            </control>
          </mc:Choice>
        </mc:AlternateContent>
        <mc:AlternateContent xmlns:mc="http://schemas.openxmlformats.org/markup-compatibility/2006">
          <mc:Choice Requires="x14">
            <control shapeId="16562" r:id="rId180" name="Drop Down 178">
              <controlPr defaultSize="0" autoFill="0" autoLine="0" autoPict="0">
                <anchor moveWithCells="1" sizeWithCells="1">
                  <from>
                    <xdr:col>1</xdr:col>
                    <xdr:colOff>1314450</xdr:colOff>
                    <xdr:row>30</xdr:row>
                    <xdr:rowOff>190500</xdr:rowOff>
                  </from>
                  <to>
                    <xdr:col>2</xdr:col>
                    <xdr:colOff>542925</xdr:colOff>
                    <xdr:row>30</xdr:row>
                    <xdr:rowOff>190500</xdr:rowOff>
                  </to>
                </anchor>
              </controlPr>
            </control>
          </mc:Choice>
        </mc:AlternateContent>
        <mc:AlternateContent xmlns:mc="http://schemas.openxmlformats.org/markup-compatibility/2006">
          <mc:Choice Requires="x14">
            <control shapeId="16563" r:id="rId181" name="Drop Down 179">
              <controlPr defaultSize="0" autoFill="0" autoLine="0" autoPict="0">
                <anchor moveWithCells="1" sizeWithCells="1">
                  <from>
                    <xdr:col>1</xdr:col>
                    <xdr:colOff>171450</xdr:colOff>
                    <xdr:row>30</xdr:row>
                    <xdr:rowOff>190500</xdr:rowOff>
                  </from>
                  <to>
                    <xdr:col>1</xdr:col>
                    <xdr:colOff>1276350</xdr:colOff>
                    <xdr:row>30</xdr:row>
                    <xdr:rowOff>190500</xdr:rowOff>
                  </to>
                </anchor>
              </controlPr>
            </control>
          </mc:Choice>
        </mc:AlternateContent>
        <mc:AlternateContent xmlns:mc="http://schemas.openxmlformats.org/markup-compatibility/2006">
          <mc:Choice Requires="x14">
            <control shapeId="16564" r:id="rId182" name="Drop Down 180">
              <controlPr defaultSize="0" autoFill="0" autoLine="0" autoPict="0">
                <anchor moveWithCells="1" sizeWithCells="1">
                  <from>
                    <xdr:col>1</xdr:col>
                    <xdr:colOff>1314450</xdr:colOff>
                    <xdr:row>30</xdr:row>
                    <xdr:rowOff>190500</xdr:rowOff>
                  </from>
                  <to>
                    <xdr:col>2</xdr:col>
                    <xdr:colOff>542925</xdr:colOff>
                    <xdr:row>30</xdr:row>
                    <xdr:rowOff>190500</xdr:rowOff>
                  </to>
                </anchor>
              </controlPr>
            </control>
          </mc:Choice>
        </mc:AlternateContent>
        <mc:AlternateContent xmlns:mc="http://schemas.openxmlformats.org/markup-compatibility/2006">
          <mc:Choice Requires="x14">
            <control shapeId="16565" r:id="rId183" name="Drop Down 181">
              <controlPr defaultSize="0" autoFill="0" autoLine="0" autoPict="0">
                <anchor moveWithCells="1" sizeWithCells="1">
                  <from>
                    <xdr:col>1</xdr:col>
                    <xdr:colOff>171450</xdr:colOff>
                    <xdr:row>30</xdr:row>
                    <xdr:rowOff>190500</xdr:rowOff>
                  </from>
                  <to>
                    <xdr:col>1</xdr:col>
                    <xdr:colOff>1276350</xdr:colOff>
                    <xdr:row>30</xdr:row>
                    <xdr:rowOff>190500</xdr:rowOff>
                  </to>
                </anchor>
              </controlPr>
            </control>
          </mc:Choice>
        </mc:AlternateContent>
        <mc:AlternateContent xmlns:mc="http://schemas.openxmlformats.org/markup-compatibility/2006">
          <mc:Choice Requires="x14">
            <control shapeId="16566" r:id="rId184" name="Drop Down 182">
              <controlPr defaultSize="0" autoFill="0" autoLine="0" autoPict="0">
                <anchor moveWithCells="1" sizeWithCells="1">
                  <from>
                    <xdr:col>1</xdr:col>
                    <xdr:colOff>1314450</xdr:colOff>
                    <xdr:row>30</xdr:row>
                    <xdr:rowOff>190500</xdr:rowOff>
                  </from>
                  <to>
                    <xdr:col>2</xdr:col>
                    <xdr:colOff>542925</xdr:colOff>
                    <xdr:row>30</xdr:row>
                    <xdr:rowOff>190500</xdr:rowOff>
                  </to>
                </anchor>
              </controlPr>
            </control>
          </mc:Choice>
        </mc:AlternateContent>
        <mc:AlternateContent xmlns:mc="http://schemas.openxmlformats.org/markup-compatibility/2006">
          <mc:Choice Requires="x14">
            <control shapeId="16567" r:id="rId185" name="Drop Down 183">
              <controlPr defaultSize="0" autoFill="0" autoLine="0" autoPict="0">
                <anchor moveWithCells="1" sizeWithCells="1">
                  <from>
                    <xdr:col>1</xdr:col>
                    <xdr:colOff>171450</xdr:colOff>
                    <xdr:row>30</xdr:row>
                    <xdr:rowOff>190500</xdr:rowOff>
                  </from>
                  <to>
                    <xdr:col>1</xdr:col>
                    <xdr:colOff>1276350</xdr:colOff>
                    <xdr:row>30</xdr:row>
                    <xdr:rowOff>190500</xdr:rowOff>
                  </to>
                </anchor>
              </controlPr>
            </control>
          </mc:Choice>
        </mc:AlternateContent>
        <mc:AlternateContent xmlns:mc="http://schemas.openxmlformats.org/markup-compatibility/2006">
          <mc:Choice Requires="x14">
            <control shapeId="16568" r:id="rId186" name="Drop Down 184">
              <controlPr defaultSize="0" autoFill="0" autoLine="0" autoPict="0">
                <anchor moveWithCells="1" sizeWithCells="1">
                  <from>
                    <xdr:col>1</xdr:col>
                    <xdr:colOff>1314450</xdr:colOff>
                    <xdr:row>30</xdr:row>
                    <xdr:rowOff>190500</xdr:rowOff>
                  </from>
                  <to>
                    <xdr:col>2</xdr:col>
                    <xdr:colOff>542925</xdr:colOff>
                    <xdr:row>30</xdr:row>
                    <xdr:rowOff>190500</xdr:rowOff>
                  </to>
                </anchor>
              </controlPr>
            </control>
          </mc:Choice>
        </mc:AlternateContent>
        <mc:AlternateContent xmlns:mc="http://schemas.openxmlformats.org/markup-compatibility/2006">
          <mc:Choice Requires="x14">
            <control shapeId="16569" r:id="rId187" name="Drop Down 185">
              <controlPr defaultSize="0" autoFill="0" autoLine="0" autoPict="0">
                <anchor moveWithCells="1" sizeWithCells="1">
                  <from>
                    <xdr:col>1</xdr:col>
                    <xdr:colOff>171450</xdr:colOff>
                    <xdr:row>30</xdr:row>
                    <xdr:rowOff>190500</xdr:rowOff>
                  </from>
                  <to>
                    <xdr:col>1</xdr:col>
                    <xdr:colOff>1276350</xdr:colOff>
                    <xdr:row>30</xdr:row>
                    <xdr:rowOff>190500</xdr:rowOff>
                  </to>
                </anchor>
              </controlPr>
            </control>
          </mc:Choice>
        </mc:AlternateContent>
        <mc:AlternateContent xmlns:mc="http://schemas.openxmlformats.org/markup-compatibility/2006">
          <mc:Choice Requires="x14">
            <control shapeId="16570" r:id="rId188" name="Drop Down 186">
              <controlPr defaultSize="0" autoFill="0" autoLine="0" autoPict="0">
                <anchor moveWithCells="1" sizeWithCells="1">
                  <from>
                    <xdr:col>1</xdr:col>
                    <xdr:colOff>1314450</xdr:colOff>
                    <xdr:row>30</xdr:row>
                    <xdr:rowOff>190500</xdr:rowOff>
                  </from>
                  <to>
                    <xdr:col>2</xdr:col>
                    <xdr:colOff>542925</xdr:colOff>
                    <xdr:row>30</xdr:row>
                    <xdr:rowOff>190500</xdr:rowOff>
                  </to>
                </anchor>
              </controlPr>
            </control>
          </mc:Choice>
        </mc:AlternateContent>
        <mc:AlternateContent xmlns:mc="http://schemas.openxmlformats.org/markup-compatibility/2006">
          <mc:Choice Requires="x14">
            <control shapeId="16571" r:id="rId189" name="Drop Down 187">
              <controlPr defaultSize="0" autoFill="0" autoLine="0" autoPict="0">
                <anchor moveWithCells="1" sizeWithCells="1">
                  <from>
                    <xdr:col>1</xdr:col>
                    <xdr:colOff>171450</xdr:colOff>
                    <xdr:row>30</xdr:row>
                    <xdr:rowOff>190500</xdr:rowOff>
                  </from>
                  <to>
                    <xdr:col>1</xdr:col>
                    <xdr:colOff>1276350</xdr:colOff>
                    <xdr:row>30</xdr:row>
                    <xdr:rowOff>190500</xdr:rowOff>
                  </to>
                </anchor>
              </controlPr>
            </control>
          </mc:Choice>
        </mc:AlternateContent>
        <mc:AlternateContent xmlns:mc="http://schemas.openxmlformats.org/markup-compatibility/2006">
          <mc:Choice Requires="x14">
            <control shapeId="16572" r:id="rId190" name="Drop Down 188">
              <controlPr defaultSize="0" autoFill="0" autoLine="0" autoPict="0">
                <anchor moveWithCells="1" sizeWithCells="1">
                  <from>
                    <xdr:col>1</xdr:col>
                    <xdr:colOff>1314450</xdr:colOff>
                    <xdr:row>30</xdr:row>
                    <xdr:rowOff>190500</xdr:rowOff>
                  </from>
                  <to>
                    <xdr:col>2</xdr:col>
                    <xdr:colOff>542925</xdr:colOff>
                    <xdr:row>30</xdr:row>
                    <xdr:rowOff>190500</xdr:rowOff>
                  </to>
                </anchor>
              </controlPr>
            </control>
          </mc:Choice>
        </mc:AlternateContent>
        <mc:AlternateContent xmlns:mc="http://schemas.openxmlformats.org/markup-compatibility/2006">
          <mc:Choice Requires="x14">
            <control shapeId="16573" r:id="rId191" name="Drop Down 189">
              <controlPr defaultSize="0" autoFill="0" autoLine="0" autoPict="0">
                <anchor moveWithCells="1" sizeWithCells="1">
                  <from>
                    <xdr:col>1</xdr:col>
                    <xdr:colOff>171450</xdr:colOff>
                    <xdr:row>30</xdr:row>
                    <xdr:rowOff>190500</xdr:rowOff>
                  </from>
                  <to>
                    <xdr:col>1</xdr:col>
                    <xdr:colOff>1276350</xdr:colOff>
                    <xdr:row>30</xdr:row>
                    <xdr:rowOff>190500</xdr:rowOff>
                  </to>
                </anchor>
              </controlPr>
            </control>
          </mc:Choice>
        </mc:AlternateContent>
        <mc:AlternateContent xmlns:mc="http://schemas.openxmlformats.org/markup-compatibility/2006">
          <mc:Choice Requires="x14">
            <control shapeId="16574" r:id="rId192" name="Drop Down 190">
              <controlPr defaultSize="0" autoFill="0" autoLine="0" autoPict="0">
                <anchor moveWithCells="1" sizeWithCells="1">
                  <from>
                    <xdr:col>1</xdr:col>
                    <xdr:colOff>1314450</xdr:colOff>
                    <xdr:row>30</xdr:row>
                    <xdr:rowOff>190500</xdr:rowOff>
                  </from>
                  <to>
                    <xdr:col>2</xdr:col>
                    <xdr:colOff>542925</xdr:colOff>
                    <xdr:row>30</xdr:row>
                    <xdr:rowOff>190500</xdr:rowOff>
                  </to>
                </anchor>
              </controlPr>
            </control>
          </mc:Choice>
        </mc:AlternateContent>
        <mc:AlternateContent xmlns:mc="http://schemas.openxmlformats.org/markup-compatibility/2006">
          <mc:Choice Requires="x14">
            <control shapeId="16575" r:id="rId193" name="Drop Down 191">
              <controlPr defaultSize="0" autoFill="0" autoLine="0" autoPict="0">
                <anchor moveWithCells="1" sizeWithCells="1">
                  <from>
                    <xdr:col>1</xdr:col>
                    <xdr:colOff>171450</xdr:colOff>
                    <xdr:row>30</xdr:row>
                    <xdr:rowOff>190500</xdr:rowOff>
                  </from>
                  <to>
                    <xdr:col>1</xdr:col>
                    <xdr:colOff>1276350</xdr:colOff>
                    <xdr:row>30</xdr:row>
                    <xdr:rowOff>190500</xdr:rowOff>
                  </to>
                </anchor>
              </controlPr>
            </control>
          </mc:Choice>
        </mc:AlternateContent>
        <mc:AlternateContent xmlns:mc="http://schemas.openxmlformats.org/markup-compatibility/2006">
          <mc:Choice Requires="x14">
            <control shapeId="16576" r:id="rId194" name="Drop Down 192">
              <controlPr defaultSize="0" autoFill="0" autoLine="0" autoPict="0">
                <anchor moveWithCells="1" sizeWithCells="1">
                  <from>
                    <xdr:col>1</xdr:col>
                    <xdr:colOff>1314450</xdr:colOff>
                    <xdr:row>30</xdr:row>
                    <xdr:rowOff>190500</xdr:rowOff>
                  </from>
                  <to>
                    <xdr:col>2</xdr:col>
                    <xdr:colOff>542925</xdr:colOff>
                    <xdr:row>30</xdr:row>
                    <xdr:rowOff>190500</xdr:rowOff>
                  </to>
                </anchor>
              </controlPr>
            </control>
          </mc:Choice>
        </mc:AlternateContent>
        <mc:AlternateContent xmlns:mc="http://schemas.openxmlformats.org/markup-compatibility/2006">
          <mc:Choice Requires="x14">
            <control shapeId="16577" r:id="rId195" name="Drop Down 193">
              <controlPr defaultSize="0" autoFill="0" autoLine="0" autoPict="0">
                <anchor moveWithCells="1" sizeWithCells="1">
                  <from>
                    <xdr:col>1</xdr:col>
                    <xdr:colOff>171450</xdr:colOff>
                    <xdr:row>176</xdr:row>
                    <xdr:rowOff>104775</xdr:rowOff>
                  </from>
                  <to>
                    <xdr:col>1</xdr:col>
                    <xdr:colOff>1276350</xdr:colOff>
                    <xdr:row>176</xdr:row>
                    <xdr:rowOff>104775</xdr:rowOff>
                  </to>
                </anchor>
              </controlPr>
            </control>
          </mc:Choice>
        </mc:AlternateContent>
        <mc:AlternateContent xmlns:mc="http://schemas.openxmlformats.org/markup-compatibility/2006">
          <mc:Choice Requires="x14">
            <control shapeId="16578" r:id="rId196" name="Drop Down 194">
              <controlPr defaultSize="0" autoFill="0" autoLine="0" autoPict="0">
                <anchor moveWithCells="1" sizeWithCells="1">
                  <from>
                    <xdr:col>1</xdr:col>
                    <xdr:colOff>1314450</xdr:colOff>
                    <xdr:row>176</xdr:row>
                    <xdr:rowOff>104775</xdr:rowOff>
                  </from>
                  <to>
                    <xdr:col>2</xdr:col>
                    <xdr:colOff>542925</xdr:colOff>
                    <xdr:row>176</xdr:row>
                    <xdr:rowOff>104775</xdr:rowOff>
                  </to>
                </anchor>
              </controlPr>
            </control>
          </mc:Choice>
        </mc:AlternateContent>
        <mc:AlternateContent xmlns:mc="http://schemas.openxmlformats.org/markup-compatibility/2006">
          <mc:Choice Requires="x14">
            <control shapeId="16579" r:id="rId197" name="Drop Down 195">
              <controlPr defaultSize="0" autoFill="0" autoLine="0" autoPict="0">
                <anchor moveWithCells="1" sizeWithCells="1">
                  <from>
                    <xdr:col>1</xdr:col>
                    <xdr:colOff>171450</xdr:colOff>
                    <xdr:row>176</xdr:row>
                    <xdr:rowOff>104775</xdr:rowOff>
                  </from>
                  <to>
                    <xdr:col>1</xdr:col>
                    <xdr:colOff>1276350</xdr:colOff>
                    <xdr:row>176</xdr:row>
                    <xdr:rowOff>104775</xdr:rowOff>
                  </to>
                </anchor>
              </controlPr>
            </control>
          </mc:Choice>
        </mc:AlternateContent>
        <mc:AlternateContent xmlns:mc="http://schemas.openxmlformats.org/markup-compatibility/2006">
          <mc:Choice Requires="x14">
            <control shapeId="16580" r:id="rId198" name="Drop Down 196">
              <controlPr defaultSize="0" autoFill="0" autoLine="0" autoPict="0">
                <anchor moveWithCells="1" sizeWithCells="1">
                  <from>
                    <xdr:col>1</xdr:col>
                    <xdr:colOff>1314450</xdr:colOff>
                    <xdr:row>176</xdr:row>
                    <xdr:rowOff>104775</xdr:rowOff>
                  </from>
                  <to>
                    <xdr:col>2</xdr:col>
                    <xdr:colOff>542925</xdr:colOff>
                    <xdr:row>176</xdr:row>
                    <xdr:rowOff>104775</xdr:rowOff>
                  </to>
                </anchor>
              </controlPr>
            </control>
          </mc:Choice>
        </mc:AlternateContent>
        <mc:AlternateContent xmlns:mc="http://schemas.openxmlformats.org/markup-compatibility/2006">
          <mc:Choice Requires="x14">
            <control shapeId="16581" r:id="rId199" name="Drop Down 197">
              <controlPr defaultSize="0" autoFill="0" autoLine="0" autoPict="0">
                <anchor moveWithCells="1" sizeWithCells="1">
                  <from>
                    <xdr:col>1</xdr:col>
                    <xdr:colOff>171450</xdr:colOff>
                    <xdr:row>176</xdr:row>
                    <xdr:rowOff>104775</xdr:rowOff>
                  </from>
                  <to>
                    <xdr:col>1</xdr:col>
                    <xdr:colOff>1276350</xdr:colOff>
                    <xdr:row>176</xdr:row>
                    <xdr:rowOff>104775</xdr:rowOff>
                  </to>
                </anchor>
              </controlPr>
            </control>
          </mc:Choice>
        </mc:AlternateContent>
        <mc:AlternateContent xmlns:mc="http://schemas.openxmlformats.org/markup-compatibility/2006">
          <mc:Choice Requires="x14">
            <control shapeId="16582" r:id="rId200" name="Drop Down 198">
              <controlPr defaultSize="0" autoFill="0" autoLine="0" autoPict="0">
                <anchor moveWithCells="1" sizeWithCells="1">
                  <from>
                    <xdr:col>1</xdr:col>
                    <xdr:colOff>1314450</xdr:colOff>
                    <xdr:row>176</xdr:row>
                    <xdr:rowOff>104775</xdr:rowOff>
                  </from>
                  <to>
                    <xdr:col>2</xdr:col>
                    <xdr:colOff>542925</xdr:colOff>
                    <xdr:row>176</xdr:row>
                    <xdr:rowOff>104775</xdr:rowOff>
                  </to>
                </anchor>
              </controlPr>
            </control>
          </mc:Choice>
        </mc:AlternateContent>
        <mc:AlternateContent xmlns:mc="http://schemas.openxmlformats.org/markup-compatibility/2006">
          <mc:Choice Requires="x14">
            <control shapeId="16584" r:id="rId201" name="Drop Down 200">
              <controlPr defaultSize="0" autoFill="0" autoLine="0" autoPict="0">
                <anchor moveWithCells="1" sizeWithCells="1">
                  <from>
                    <xdr:col>1</xdr:col>
                    <xdr:colOff>1314450</xdr:colOff>
                    <xdr:row>30</xdr:row>
                    <xdr:rowOff>190500</xdr:rowOff>
                  </from>
                  <to>
                    <xdr:col>2</xdr:col>
                    <xdr:colOff>542925</xdr:colOff>
                    <xdr:row>30</xdr:row>
                    <xdr:rowOff>190500</xdr:rowOff>
                  </to>
                </anchor>
              </controlPr>
            </control>
          </mc:Choice>
        </mc:AlternateContent>
        <mc:AlternateContent xmlns:mc="http://schemas.openxmlformats.org/markup-compatibility/2006">
          <mc:Choice Requires="x14">
            <control shapeId="16585" r:id="rId202" name="Drop Down 201">
              <controlPr defaultSize="0" autoFill="0" autoLine="0" autoPict="0">
                <anchor moveWithCells="1" sizeWithCells="1">
                  <from>
                    <xdr:col>1</xdr:col>
                    <xdr:colOff>771525</xdr:colOff>
                    <xdr:row>32</xdr:row>
                    <xdr:rowOff>180975</xdr:rowOff>
                  </from>
                  <to>
                    <xdr:col>3</xdr:col>
                    <xdr:colOff>9525</xdr:colOff>
                    <xdr:row>34</xdr:row>
                    <xdr:rowOff>0</xdr:rowOff>
                  </to>
                </anchor>
              </controlPr>
            </control>
          </mc:Choice>
        </mc:AlternateContent>
        <mc:AlternateContent xmlns:mc="http://schemas.openxmlformats.org/markup-compatibility/2006">
          <mc:Choice Requires="x14">
            <control shapeId="16586" r:id="rId203" name="Drop Down 202">
              <controlPr defaultSize="0" autoFill="0" autoLine="0" autoPict="0">
                <anchor moveWithCells="1" sizeWithCells="1">
                  <from>
                    <xdr:col>1</xdr:col>
                    <xdr:colOff>790575</xdr:colOff>
                    <xdr:row>35</xdr:row>
                    <xdr:rowOff>133350</xdr:rowOff>
                  </from>
                  <to>
                    <xdr:col>3</xdr:col>
                    <xdr:colOff>19050</xdr:colOff>
                    <xdr:row>36</xdr:row>
                    <xdr:rowOff>180975</xdr:rowOff>
                  </to>
                </anchor>
              </controlPr>
            </control>
          </mc:Choice>
        </mc:AlternateContent>
        <mc:AlternateContent xmlns:mc="http://schemas.openxmlformats.org/markup-compatibility/2006">
          <mc:Choice Requires="x14">
            <control shapeId="16587" r:id="rId204" name="Drop Down 203">
              <controlPr defaultSize="0" autoFill="0" autoLine="0" autoPict="0">
                <anchor moveWithCells="1" sizeWithCells="1">
                  <from>
                    <xdr:col>1</xdr:col>
                    <xdr:colOff>771525</xdr:colOff>
                    <xdr:row>38</xdr:row>
                    <xdr:rowOff>180975</xdr:rowOff>
                  </from>
                  <to>
                    <xdr:col>2</xdr:col>
                    <xdr:colOff>542925</xdr:colOff>
                    <xdr:row>39</xdr:row>
                    <xdr:rowOff>219075</xdr:rowOff>
                  </to>
                </anchor>
              </controlPr>
            </control>
          </mc:Choice>
        </mc:AlternateContent>
        <mc:AlternateContent xmlns:mc="http://schemas.openxmlformats.org/markup-compatibility/2006">
          <mc:Choice Requires="x14">
            <control shapeId="16588" r:id="rId205" name="Drop Down 204">
              <controlPr defaultSize="0" autoFill="0" autoLine="0" autoPict="0">
                <anchor moveWithCells="1" sizeWithCells="1">
                  <from>
                    <xdr:col>1</xdr:col>
                    <xdr:colOff>809625</xdr:colOff>
                    <xdr:row>41</xdr:row>
                    <xdr:rowOff>161925</xdr:rowOff>
                  </from>
                  <to>
                    <xdr:col>3</xdr:col>
                    <xdr:colOff>28575</xdr:colOff>
                    <xdr:row>42</xdr:row>
                    <xdr:rowOff>200025</xdr:rowOff>
                  </to>
                </anchor>
              </controlPr>
            </control>
          </mc:Choice>
        </mc:AlternateContent>
        <mc:AlternateContent xmlns:mc="http://schemas.openxmlformats.org/markup-compatibility/2006">
          <mc:Choice Requires="x14">
            <control shapeId="16589" r:id="rId206" name="Drop Down 205">
              <controlPr defaultSize="0" autoFill="0" autoLine="0" autoPict="0">
                <anchor moveWithCells="1" sizeWithCells="1">
                  <from>
                    <xdr:col>1</xdr:col>
                    <xdr:colOff>752475</xdr:colOff>
                    <xdr:row>44</xdr:row>
                    <xdr:rowOff>161925</xdr:rowOff>
                  </from>
                  <to>
                    <xdr:col>2</xdr:col>
                    <xdr:colOff>533400</xdr:colOff>
                    <xdr:row>45</xdr:row>
                    <xdr:rowOff>200025</xdr:rowOff>
                  </to>
                </anchor>
              </controlPr>
            </control>
          </mc:Choice>
        </mc:AlternateContent>
        <mc:AlternateContent xmlns:mc="http://schemas.openxmlformats.org/markup-compatibility/2006">
          <mc:Choice Requires="x14">
            <control shapeId="16590" r:id="rId207" name="Drop Down 206">
              <controlPr defaultSize="0" autoFill="0" autoLine="0" autoPict="0">
                <anchor moveWithCells="1" sizeWithCells="1">
                  <from>
                    <xdr:col>1</xdr:col>
                    <xdr:colOff>762000</xdr:colOff>
                    <xdr:row>47</xdr:row>
                    <xdr:rowOff>209550</xdr:rowOff>
                  </from>
                  <to>
                    <xdr:col>2</xdr:col>
                    <xdr:colOff>542925</xdr:colOff>
                    <xdr:row>49</xdr:row>
                    <xdr:rowOff>28575</xdr:rowOff>
                  </to>
                </anchor>
              </controlPr>
            </control>
          </mc:Choice>
        </mc:AlternateContent>
        <mc:AlternateContent xmlns:mc="http://schemas.openxmlformats.org/markup-compatibility/2006">
          <mc:Choice Requires="x14">
            <control shapeId="16591" r:id="rId208" name="Drop Down 207">
              <controlPr defaultSize="0" autoFill="0" autoLine="0" autoPict="0">
                <anchor moveWithCells="1" sizeWithCells="1">
                  <from>
                    <xdr:col>1</xdr:col>
                    <xdr:colOff>762000</xdr:colOff>
                    <xdr:row>50</xdr:row>
                    <xdr:rowOff>161925</xdr:rowOff>
                  </from>
                  <to>
                    <xdr:col>2</xdr:col>
                    <xdr:colOff>533400</xdr:colOff>
                    <xdr:row>51</xdr:row>
                    <xdr:rowOff>200025</xdr:rowOff>
                  </to>
                </anchor>
              </controlPr>
            </control>
          </mc:Choice>
        </mc:AlternateContent>
        <mc:AlternateContent xmlns:mc="http://schemas.openxmlformats.org/markup-compatibility/2006">
          <mc:Choice Requires="x14">
            <control shapeId="16592" r:id="rId209" name="Drop Down 208">
              <controlPr defaultSize="0" autoFill="0" autoLine="0" autoPict="0">
                <anchor moveWithCells="1" sizeWithCells="1">
                  <from>
                    <xdr:col>1</xdr:col>
                    <xdr:colOff>781050</xdr:colOff>
                    <xdr:row>56</xdr:row>
                    <xdr:rowOff>171450</xdr:rowOff>
                  </from>
                  <to>
                    <xdr:col>3</xdr:col>
                    <xdr:colOff>9525</xdr:colOff>
                    <xdr:row>57</xdr:row>
                    <xdr:rowOff>209550</xdr:rowOff>
                  </to>
                </anchor>
              </controlPr>
            </control>
          </mc:Choice>
        </mc:AlternateContent>
        <mc:AlternateContent xmlns:mc="http://schemas.openxmlformats.org/markup-compatibility/2006">
          <mc:Choice Requires="x14">
            <control shapeId="16593" r:id="rId210" name="Drop Down 209">
              <controlPr defaultSize="0" autoFill="0" autoLine="0" autoPict="0">
                <anchor moveWithCells="1" sizeWithCells="1">
                  <from>
                    <xdr:col>1</xdr:col>
                    <xdr:colOff>752475</xdr:colOff>
                    <xdr:row>53</xdr:row>
                    <xdr:rowOff>180975</xdr:rowOff>
                  </from>
                  <to>
                    <xdr:col>2</xdr:col>
                    <xdr:colOff>533400</xdr:colOff>
                    <xdr:row>54</xdr:row>
                    <xdr:rowOff>219075</xdr:rowOff>
                  </to>
                </anchor>
              </controlPr>
            </control>
          </mc:Choice>
        </mc:AlternateContent>
        <mc:AlternateContent xmlns:mc="http://schemas.openxmlformats.org/markup-compatibility/2006">
          <mc:Choice Requires="x14">
            <control shapeId="16594" r:id="rId211" name="Drop Down 210">
              <controlPr defaultSize="0" autoFill="0" autoLine="0" autoPict="0">
                <anchor moveWithCells="1" sizeWithCells="1">
                  <from>
                    <xdr:col>1</xdr:col>
                    <xdr:colOff>762000</xdr:colOff>
                    <xdr:row>59</xdr:row>
                    <xdr:rowOff>152400</xdr:rowOff>
                  </from>
                  <to>
                    <xdr:col>2</xdr:col>
                    <xdr:colOff>542925</xdr:colOff>
                    <xdr:row>60</xdr:row>
                    <xdr:rowOff>190500</xdr:rowOff>
                  </to>
                </anchor>
              </controlPr>
            </control>
          </mc:Choice>
        </mc:AlternateContent>
        <mc:AlternateContent xmlns:mc="http://schemas.openxmlformats.org/markup-compatibility/2006">
          <mc:Choice Requires="x14">
            <control shapeId="16595" r:id="rId212" name="Drop Down 211">
              <controlPr defaultSize="0" autoFill="0" autoLine="0" autoPict="0">
                <anchor moveWithCells="1" sizeWithCells="1">
                  <from>
                    <xdr:col>1</xdr:col>
                    <xdr:colOff>752475</xdr:colOff>
                    <xdr:row>62</xdr:row>
                    <xdr:rowOff>161925</xdr:rowOff>
                  </from>
                  <to>
                    <xdr:col>2</xdr:col>
                    <xdr:colOff>533400</xdr:colOff>
                    <xdr:row>63</xdr:row>
                    <xdr:rowOff>190500</xdr:rowOff>
                  </to>
                </anchor>
              </controlPr>
            </control>
          </mc:Choice>
        </mc:AlternateContent>
        <mc:AlternateContent xmlns:mc="http://schemas.openxmlformats.org/markup-compatibility/2006">
          <mc:Choice Requires="x14">
            <control shapeId="16596" r:id="rId213" name="Drop Down 212">
              <controlPr defaultSize="0" autoFill="0" autoLine="0" autoPict="0">
                <anchor moveWithCells="1" sizeWithCells="1">
                  <from>
                    <xdr:col>1</xdr:col>
                    <xdr:colOff>781050</xdr:colOff>
                    <xdr:row>65</xdr:row>
                    <xdr:rowOff>152400</xdr:rowOff>
                  </from>
                  <to>
                    <xdr:col>3</xdr:col>
                    <xdr:colOff>9525</xdr:colOff>
                    <xdr:row>66</xdr:row>
                    <xdr:rowOff>190500</xdr:rowOff>
                  </to>
                </anchor>
              </controlPr>
            </control>
          </mc:Choice>
        </mc:AlternateContent>
        <mc:AlternateContent xmlns:mc="http://schemas.openxmlformats.org/markup-compatibility/2006">
          <mc:Choice Requires="x14">
            <control shapeId="16597" r:id="rId214" name="Drop Down 213">
              <controlPr defaultSize="0" autoFill="0" autoLine="0" autoPict="0">
                <anchor moveWithCells="1" sizeWithCells="1">
                  <from>
                    <xdr:col>1</xdr:col>
                    <xdr:colOff>762000</xdr:colOff>
                    <xdr:row>68</xdr:row>
                    <xdr:rowOff>152400</xdr:rowOff>
                  </from>
                  <to>
                    <xdr:col>2</xdr:col>
                    <xdr:colOff>542925</xdr:colOff>
                    <xdr:row>69</xdr:row>
                    <xdr:rowOff>200025</xdr:rowOff>
                  </to>
                </anchor>
              </controlPr>
            </control>
          </mc:Choice>
        </mc:AlternateContent>
        <mc:AlternateContent xmlns:mc="http://schemas.openxmlformats.org/markup-compatibility/2006">
          <mc:Choice Requires="x14">
            <control shapeId="16598" r:id="rId215" name="Drop Down 214">
              <controlPr defaultSize="0" autoFill="0" autoLine="0" autoPict="0">
                <anchor moveWithCells="1" sizeWithCells="1">
                  <from>
                    <xdr:col>1</xdr:col>
                    <xdr:colOff>771525</xdr:colOff>
                    <xdr:row>71</xdr:row>
                    <xdr:rowOff>171450</xdr:rowOff>
                  </from>
                  <to>
                    <xdr:col>2</xdr:col>
                    <xdr:colOff>542925</xdr:colOff>
                    <xdr:row>72</xdr:row>
                    <xdr:rowOff>209550</xdr:rowOff>
                  </to>
                </anchor>
              </controlPr>
            </control>
          </mc:Choice>
        </mc:AlternateContent>
        <mc:AlternateContent xmlns:mc="http://schemas.openxmlformats.org/markup-compatibility/2006">
          <mc:Choice Requires="x14">
            <control shapeId="16599" r:id="rId216" name="Drop Down 215">
              <controlPr defaultSize="0" autoFill="0" autoLine="0" autoPict="0">
                <anchor moveWithCells="1" sizeWithCells="1">
                  <from>
                    <xdr:col>1</xdr:col>
                    <xdr:colOff>762000</xdr:colOff>
                    <xdr:row>74</xdr:row>
                    <xdr:rowOff>161925</xdr:rowOff>
                  </from>
                  <to>
                    <xdr:col>2</xdr:col>
                    <xdr:colOff>542925</xdr:colOff>
                    <xdr:row>75</xdr:row>
                    <xdr:rowOff>190500</xdr:rowOff>
                  </to>
                </anchor>
              </controlPr>
            </control>
          </mc:Choice>
        </mc:AlternateContent>
        <mc:AlternateContent xmlns:mc="http://schemas.openxmlformats.org/markup-compatibility/2006">
          <mc:Choice Requires="x14">
            <control shapeId="16600" r:id="rId217" name="Drop Down 216">
              <controlPr defaultSize="0" autoFill="0" autoLine="0" autoPict="0">
                <anchor moveWithCells="1" sizeWithCells="1">
                  <from>
                    <xdr:col>1</xdr:col>
                    <xdr:colOff>752475</xdr:colOff>
                    <xdr:row>77</xdr:row>
                    <xdr:rowOff>171450</xdr:rowOff>
                  </from>
                  <to>
                    <xdr:col>2</xdr:col>
                    <xdr:colOff>533400</xdr:colOff>
                    <xdr:row>78</xdr:row>
                    <xdr:rowOff>209550</xdr:rowOff>
                  </to>
                </anchor>
              </controlPr>
            </control>
          </mc:Choice>
        </mc:AlternateContent>
        <mc:AlternateContent xmlns:mc="http://schemas.openxmlformats.org/markup-compatibility/2006">
          <mc:Choice Requires="x14">
            <control shapeId="16601" r:id="rId218" name="Drop Down 217">
              <controlPr defaultSize="0" autoFill="0" autoLine="0" autoPict="0">
                <anchor moveWithCells="1" sizeWithCells="1">
                  <from>
                    <xdr:col>1</xdr:col>
                    <xdr:colOff>752475</xdr:colOff>
                    <xdr:row>80</xdr:row>
                    <xdr:rowOff>152400</xdr:rowOff>
                  </from>
                  <to>
                    <xdr:col>2</xdr:col>
                    <xdr:colOff>533400</xdr:colOff>
                    <xdr:row>81</xdr:row>
                    <xdr:rowOff>190500</xdr:rowOff>
                  </to>
                </anchor>
              </controlPr>
            </control>
          </mc:Choice>
        </mc:AlternateContent>
        <mc:AlternateContent xmlns:mc="http://schemas.openxmlformats.org/markup-compatibility/2006">
          <mc:Choice Requires="x14">
            <control shapeId="16602" r:id="rId219" name="Drop Down 218">
              <controlPr defaultSize="0" autoFill="0" autoLine="0" autoPict="0">
                <anchor moveWithCells="1" sizeWithCells="1">
                  <from>
                    <xdr:col>1</xdr:col>
                    <xdr:colOff>781050</xdr:colOff>
                    <xdr:row>83</xdr:row>
                    <xdr:rowOff>152400</xdr:rowOff>
                  </from>
                  <to>
                    <xdr:col>3</xdr:col>
                    <xdr:colOff>9525</xdr:colOff>
                    <xdr:row>84</xdr:row>
                    <xdr:rowOff>190500</xdr:rowOff>
                  </to>
                </anchor>
              </controlPr>
            </control>
          </mc:Choice>
        </mc:AlternateContent>
        <mc:AlternateContent xmlns:mc="http://schemas.openxmlformats.org/markup-compatibility/2006">
          <mc:Choice Requires="x14">
            <control shapeId="16603" r:id="rId220" name="Drop Down 219">
              <controlPr defaultSize="0" autoFill="0" autoLine="0" autoPict="0">
                <anchor moveWithCells="1" sizeWithCells="1">
                  <from>
                    <xdr:col>1</xdr:col>
                    <xdr:colOff>781050</xdr:colOff>
                    <xdr:row>86</xdr:row>
                    <xdr:rowOff>161925</xdr:rowOff>
                  </from>
                  <to>
                    <xdr:col>3</xdr:col>
                    <xdr:colOff>9525</xdr:colOff>
                    <xdr:row>87</xdr:row>
                    <xdr:rowOff>190500</xdr:rowOff>
                  </to>
                </anchor>
              </controlPr>
            </control>
          </mc:Choice>
        </mc:AlternateContent>
        <mc:AlternateContent xmlns:mc="http://schemas.openxmlformats.org/markup-compatibility/2006">
          <mc:Choice Requires="x14">
            <control shapeId="16604" r:id="rId221" name="Drop Down 220">
              <controlPr defaultSize="0" autoFill="0" autoLine="0" autoPict="0">
                <anchor moveWithCells="1" sizeWithCells="1">
                  <from>
                    <xdr:col>1</xdr:col>
                    <xdr:colOff>762000</xdr:colOff>
                    <xdr:row>89</xdr:row>
                    <xdr:rowOff>171450</xdr:rowOff>
                  </from>
                  <to>
                    <xdr:col>2</xdr:col>
                    <xdr:colOff>542925</xdr:colOff>
                    <xdr:row>90</xdr:row>
                    <xdr:rowOff>209550</xdr:rowOff>
                  </to>
                </anchor>
              </controlPr>
            </control>
          </mc:Choice>
        </mc:AlternateContent>
        <mc:AlternateContent xmlns:mc="http://schemas.openxmlformats.org/markup-compatibility/2006">
          <mc:Choice Requires="x14">
            <control shapeId="16605" r:id="rId222" name="Drop Down 221">
              <controlPr defaultSize="0" autoFill="0" autoLine="0" autoPict="0">
                <anchor moveWithCells="1" sizeWithCells="1">
                  <from>
                    <xdr:col>1</xdr:col>
                    <xdr:colOff>781050</xdr:colOff>
                    <xdr:row>92</xdr:row>
                    <xdr:rowOff>171450</xdr:rowOff>
                  </from>
                  <to>
                    <xdr:col>3</xdr:col>
                    <xdr:colOff>9525</xdr:colOff>
                    <xdr:row>93</xdr:row>
                    <xdr:rowOff>209550</xdr:rowOff>
                  </to>
                </anchor>
              </controlPr>
            </control>
          </mc:Choice>
        </mc:AlternateContent>
        <mc:AlternateContent xmlns:mc="http://schemas.openxmlformats.org/markup-compatibility/2006">
          <mc:Choice Requires="x14">
            <control shapeId="16606" r:id="rId223" name="Drop Down 222">
              <controlPr defaultSize="0" autoFill="0" autoLine="0" autoPict="0">
                <anchor moveWithCells="1" sizeWithCells="1">
                  <from>
                    <xdr:col>1</xdr:col>
                    <xdr:colOff>781050</xdr:colOff>
                    <xdr:row>95</xdr:row>
                    <xdr:rowOff>152400</xdr:rowOff>
                  </from>
                  <to>
                    <xdr:col>3</xdr:col>
                    <xdr:colOff>9525</xdr:colOff>
                    <xdr:row>96</xdr:row>
                    <xdr:rowOff>180975</xdr:rowOff>
                  </to>
                </anchor>
              </controlPr>
            </control>
          </mc:Choice>
        </mc:AlternateContent>
        <mc:AlternateContent xmlns:mc="http://schemas.openxmlformats.org/markup-compatibility/2006">
          <mc:Choice Requires="x14">
            <control shapeId="16607" r:id="rId224" name="Drop Down 223">
              <controlPr defaultSize="0" autoFill="0" autoLine="0" autoPict="0">
                <anchor moveWithCells="1" sizeWithCells="1">
                  <from>
                    <xdr:col>1</xdr:col>
                    <xdr:colOff>762000</xdr:colOff>
                    <xdr:row>98</xdr:row>
                    <xdr:rowOff>190500</xdr:rowOff>
                  </from>
                  <to>
                    <xdr:col>2</xdr:col>
                    <xdr:colOff>533400</xdr:colOff>
                    <xdr:row>99</xdr:row>
                    <xdr:rowOff>209550</xdr:rowOff>
                  </to>
                </anchor>
              </controlPr>
            </control>
          </mc:Choice>
        </mc:AlternateContent>
        <mc:AlternateContent xmlns:mc="http://schemas.openxmlformats.org/markup-compatibility/2006">
          <mc:Choice Requires="x14">
            <control shapeId="16608" r:id="rId225" name="Drop Down 224">
              <controlPr defaultSize="0" autoFill="0" autoLine="0" autoPict="0">
                <anchor moveWithCells="1" sizeWithCells="1">
                  <from>
                    <xdr:col>1</xdr:col>
                    <xdr:colOff>742950</xdr:colOff>
                    <xdr:row>101</xdr:row>
                    <xdr:rowOff>152400</xdr:rowOff>
                  </from>
                  <to>
                    <xdr:col>2</xdr:col>
                    <xdr:colOff>523875</xdr:colOff>
                    <xdr:row>102</xdr:row>
                    <xdr:rowOff>180975</xdr:rowOff>
                  </to>
                </anchor>
              </controlPr>
            </control>
          </mc:Choice>
        </mc:AlternateContent>
        <mc:AlternateContent xmlns:mc="http://schemas.openxmlformats.org/markup-compatibility/2006">
          <mc:Choice Requires="x14">
            <control shapeId="16609" r:id="rId226" name="Drop Down 225">
              <controlPr defaultSize="0" autoFill="0" autoLine="0" autoPict="0">
                <anchor moveWithCells="1" sizeWithCells="1">
                  <from>
                    <xdr:col>1</xdr:col>
                    <xdr:colOff>771525</xdr:colOff>
                    <xdr:row>104</xdr:row>
                    <xdr:rowOff>161925</xdr:rowOff>
                  </from>
                  <to>
                    <xdr:col>3</xdr:col>
                    <xdr:colOff>9525</xdr:colOff>
                    <xdr:row>105</xdr:row>
                    <xdr:rowOff>209550</xdr:rowOff>
                  </to>
                </anchor>
              </controlPr>
            </control>
          </mc:Choice>
        </mc:AlternateContent>
        <mc:AlternateContent xmlns:mc="http://schemas.openxmlformats.org/markup-compatibility/2006">
          <mc:Choice Requires="x14">
            <control shapeId="16610" r:id="rId227" name="Drop Down 226">
              <controlPr defaultSize="0" autoFill="0" autoLine="0" autoPict="0">
                <anchor moveWithCells="1" sizeWithCells="1">
                  <from>
                    <xdr:col>1</xdr:col>
                    <xdr:colOff>771525</xdr:colOff>
                    <xdr:row>107</xdr:row>
                    <xdr:rowOff>190500</xdr:rowOff>
                  </from>
                  <to>
                    <xdr:col>3</xdr:col>
                    <xdr:colOff>9525</xdr:colOff>
                    <xdr:row>109</xdr:row>
                    <xdr:rowOff>0</xdr:rowOff>
                  </to>
                </anchor>
              </controlPr>
            </control>
          </mc:Choice>
        </mc:AlternateContent>
        <mc:AlternateContent xmlns:mc="http://schemas.openxmlformats.org/markup-compatibility/2006">
          <mc:Choice Requires="x14">
            <control shapeId="16611" r:id="rId228" name="Drop Down 227">
              <controlPr defaultSize="0" autoFill="0" autoLine="0" autoPict="0">
                <anchor moveWithCells="1" sizeWithCells="1">
                  <from>
                    <xdr:col>1</xdr:col>
                    <xdr:colOff>771525</xdr:colOff>
                    <xdr:row>110</xdr:row>
                    <xdr:rowOff>190500</xdr:rowOff>
                  </from>
                  <to>
                    <xdr:col>3</xdr:col>
                    <xdr:colOff>9525</xdr:colOff>
                    <xdr:row>111</xdr:row>
                    <xdr:rowOff>219075</xdr:rowOff>
                  </to>
                </anchor>
              </controlPr>
            </control>
          </mc:Choice>
        </mc:AlternateContent>
        <mc:AlternateContent xmlns:mc="http://schemas.openxmlformats.org/markup-compatibility/2006">
          <mc:Choice Requires="x14">
            <control shapeId="16612" r:id="rId229" name="Drop Down 228">
              <controlPr defaultSize="0" autoFill="0" autoLine="0" autoPict="0">
                <anchor moveWithCells="1" sizeWithCells="1">
                  <from>
                    <xdr:col>1</xdr:col>
                    <xdr:colOff>781050</xdr:colOff>
                    <xdr:row>113</xdr:row>
                    <xdr:rowOff>142875</xdr:rowOff>
                  </from>
                  <to>
                    <xdr:col>3</xdr:col>
                    <xdr:colOff>9525</xdr:colOff>
                    <xdr:row>114</xdr:row>
                    <xdr:rowOff>180975</xdr:rowOff>
                  </to>
                </anchor>
              </controlPr>
            </control>
          </mc:Choice>
        </mc:AlternateContent>
        <mc:AlternateContent xmlns:mc="http://schemas.openxmlformats.org/markup-compatibility/2006">
          <mc:Choice Requires="x14">
            <control shapeId="16613" r:id="rId230" name="Drop Down 229">
              <controlPr defaultSize="0" autoFill="0" autoLine="0" autoPict="0">
                <anchor moveWithCells="1" sizeWithCells="1">
                  <from>
                    <xdr:col>1</xdr:col>
                    <xdr:colOff>781050</xdr:colOff>
                    <xdr:row>116</xdr:row>
                    <xdr:rowOff>171450</xdr:rowOff>
                  </from>
                  <to>
                    <xdr:col>3</xdr:col>
                    <xdr:colOff>9525</xdr:colOff>
                    <xdr:row>117</xdr:row>
                    <xdr:rowOff>219075</xdr:rowOff>
                  </to>
                </anchor>
              </controlPr>
            </control>
          </mc:Choice>
        </mc:AlternateContent>
        <mc:AlternateContent xmlns:mc="http://schemas.openxmlformats.org/markup-compatibility/2006">
          <mc:Choice Requires="x14">
            <control shapeId="16614" r:id="rId231" name="Drop Down 230">
              <controlPr defaultSize="0" autoFill="0" autoLine="0" autoPict="0">
                <anchor moveWithCells="1" sizeWithCells="1">
                  <from>
                    <xdr:col>1</xdr:col>
                    <xdr:colOff>762000</xdr:colOff>
                    <xdr:row>119</xdr:row>
                    <xdr:rowOff>180975</xdr:rowOff>
                  </from>
                  <to>
                    <xdr:col>2</xdr:col>
                    <xdr:colOff>542925</xdr:colOff>
                    <xdr:row>120</xdr:row>
                    <xdr:rowOff>209550</xdr:rowOff>
                  </to>
                </anchor>
              </controlPr>
            </control>
          </mc:Choice>
        </mc:AlternateContent>
        <mc:AlternateContent xmlns:mc="http://schemas.openxmlformats.org/markup-compatibility/2006">
          <mc:Choice Requires="x14">
            <control shapeId="16615" r:id="rId232" name="Drop Down 231">
              <controlPr defaultSize="0" autoFill="0" autoLine="0" autoPict="0">
                <anchor moveWithCells="1" sizeWithCells="1">
                  <from>
                    <xdr:col>1</xdr:col>
                    <xdr:colOff>771525</xdr:colOff>
                    <xdr:row>122</xdr:row>
                    <xdr:rowOff>161925</xdr:rowOff>
                  </from>
                  <to>
                    <xdr:col>3</xdr:col>
                    <xdr:colOff>9525</xdr:colOff>
                    <xdr:row>123</xdr:row>
                    <xdr:rowOff>200025</xdr:rowOff>
                  </to>
                </anchor>
              </controlPr>
            </control>
          </mc:Choice>
        </mc:AlternateContent>
        <mc:AlternateContent xmlns:mc="http://schemas.openxmlformats.org/markup-compatibility/2006">
          <mc:Choice Requires="x14">
            <control shapeId="16616" r:id="rId233" name="Drop Down 232">
              <controlPr defaultSize="0" autoFill="0" autoLine="0" autoPict="0">
                <anchor moveWithCells="1" sizeWithCells="1">
                  <from>
                    <xdr:col>1</xdr:col>
                    <xdr:colOff>771525</xdr:colOff>
                    <xdr:row>125</xdr:row>
                    <xdr:rowOff>152400</xdr:rowOff>
                  </from>
                  <to>
                    <xdr:col>3</xdr:col>
                    <xdr:colOff>9525</xdr:colOff>
                    <xdr:row>126</xdr:row>
                    <xdr:rowOff>190500</xdr:rowOff>
                  </to>
                </anchor>
              </controlPr>
            </control>
          </mc:Choice>
        </mc:AlternateContent>
        <mc:AlternateContent xmlns:mc="http://schemas.openxmlformats.org/markup-compatibility/2006">
          <mc:Choice Requires="x14">
            <control shapeId="16617" r:id="rId234" name="Drop Down 233">
              <controlPr defaultSize="0" autoFill="0" autoLine="0" autoPict="0">
                <anchor moveWithCells="1" sizeWithCells="1">
                  <from>
                    <xdr:col>1</xdr:col>
                    <xdr:colOff>771525</xdr:colOff>
                    <xdr:row>128</xdr:row>
                    <xdr:rowOff>171450</xdr:rowOff>
                  </from>
                  <to>
                    <xdr:col>2</xdr:col>
                    <xdr:colOff>542925</xdr:colOff>
                    <xdr:row>129</xdr:row>
                    <xdr:rowOff>209550</xdr:rowOff>
                  </to>
                </anchor>
              </controlPr>
            </control>
          </mc:Choice>
        </mc:AlternateContent>
        <mc:AlternateContent xmlns:mc="http://schemas.openxmlformats.org/markup-compatibility/2006">
          <mc:Choice Requires="x14">
            <control shapeId="16618" r:id="rId235" name="Drop Down 234">
              <controlPr defaultSize="0" autoFill="0" autoLine="0" autoPict="0">
                <anchor moveWithCells="1" sizeWithCells="1">
                  <from>
                    <xdr:col>1</xdr:col>
                    <xdr:colOff>781050</xdr:colOff>
                    <xdr:row>131</xdr:row>
                    <xdr:rowOff>142875</xdr:rowOff>
                  </from>
                  <to>
                    <xdr:col>3</xdr:col>
                    <xdr:colOff>9525</xdr:colOff>
                    <xdr:row>132</xdr:row>
                    <xdr:rowOff>190500</xdr:rowOff>
                  </to>
                </anchor>
              </controlPr>
            </control>
          </mc:Choice>
        </mc:AlternateContent>
        <mc:AlternateContent xmlns:mc="http://schemas.openxmlformats.org/markup-compatibility/2006">
          <mc:Choice Requires="x14">
            <control shapeId="16619" r:id="rId236" name="Drop Down 235">
              <controlPr defaultSize="0" autoFill="0" autoLine="0" autoPict="0">
                <anchor moveWithCells="1" sizeWithCells="1">
                  <from>
                    <xdr:col>1</xdr:col>
                    <xdr:colOff>752475</xdr:colOff>
                    <xdr:row>134</xdr:row>
                    <xdr:rowOff>180975</xdr:rowOff>
                  </from>
                  <to>
                    <xdr:col>2</xdr:col>
                    <xdr:colOff>533400</xdr:colOff>
                    <xdr:row>135</xdr:row>
                    <xdr:rowOff>209550</xdr:rowOff>
                  </to>
                </anchor>
              </controlPr>
            </control>
          </mc:Choice>
        </mc:AlternateContent>
        <mc:AlternateContent xmlns:mc="http://schemas.openxmlformats.org/markup-compatibility/2006">
          <mc:Choice Requires="x14">
            <control shapeId="16620" r:id="rId237" name="Drop Down 236">
              <controlPr defaultSize="0" autoFill="0" autoLine="0" autoPict="0">
                <anchor moveWithCells="1" sizeWithCells="1">
                  <from>
                    <xdr:col>1</xdr:col>
                    <xdr:colOff>771525</xdr:colOff>
                    <xdr:row>137</xdr:row>
                    <xdr:rowOff>152400</xdr:rowOff>
                  </from>
                  <to>
                    <xdr:col>3</xdr:col>
                    <xdr:colOff>9525</xdr:colOff>
                    <xdr:row>138</xdr:row>
                    <xdr:rowOff>190500</xdr:rowOff>
                  </to>
                </anchor>
              </controlPr>
            </control>
          </mc:Choice>
        </mc:AlternateContent>
        <mc:AlternateContent xmlns:mc="http://schemas.openxmlformats.org/markup-compatibility/2006">
          <mc:Choice Requires="x14">
            <control shapeId="16621" r:id="rId238" name="Drop Down 237">
              <controlPr defaultSize="0" autoFill="0" autoLine="0" autoPict="0">
                <anchor moveWithCells="1" sizeWithCells="1">
                  <from>
                    <xdr:col>1</xdr:col>
                    <xdr:colOff>752475</xdr:colOff>
                    <xdr:row>140</xdr:row>
                    <xdr:rowOff>152400</xdr:rowOff>
                  </from>
                  <to>
                    <xdr:col>2</xdr:col>
                    <xdr:colOff>533400</xdr:colOff>
                    <xdr:row>141</xdr:row>
                    <xdr:rowOff>190500</xdr:rowOff>
                  </to>
                </anchor>
              </controlPr>
            </control>
          </mc:Choice>
        </mc:AlternateContent>
        <mc:AlternateContent xmlns:mc="http://schemas.openxmlformats.org/markup-compatibility/2006">
          <mc:Choice Requires="x14">
            <control shapeId="16622" r:id="rId239" name="Drop Down 238">
              <controlPr defaultSize="0" autoFill="0" autoLine="0" autoPict="0">
                <anchor moveWithCells="1" sizeWithCells="1">
                  <from>
                    <xdr:col>1</xdr:col>
                    <xdr:colOff>762000</xdr:colOff>
                    <xdr:row>143</xdr:row>
                    <xdr:rowOff>171450</xdr:rowOff>
                  </from>
                  <to>
                    <xdr:col>2</xdr:col>
                    <xdr:colOff>533400</xdr:colOff>
                    <xdr:row>144</xdr:row>
                    <xdr:rowOff>209550</xdr:rowOff>
                  </to>
                </anchor>
              </controlPr>
            </control>
          </mc:Choice>
        </mc:AlternateContent>
        <mc:AlternateContent xmlns:mc="http://schemas.openxmlformats.org/markup-compatibility/2006">
          <mc:Choice Requires="x14">
            <control shapeId="16623" r:id="rId240" name="Drop Down 239">
              <controlPr defaultSize="0" autoFill="0" autoLine="0" autoPict="0">
                <anchor moveWithCells="1" sizeWithCells="1">
                  <from>
                    <xdr:col>1</xdr:col>
                    <xdr:colOff>771525</xdr:colOff>
                    <xdr:row>146</xdr:row>
                    <xdr:rowOff>161925</xdr:rowOff>
                  </from>
                  <to>
                    <xdr:col>3</xdr:col>
                    <xdr:colOff>0</xdr:colOff>
                    <xdr:row>147</xdr:row>
                    <xdr:rowOff>200025</xdr:rowOff>
                  </to>
                </anchor>
              </controlPr>
            </control>
          </mc:Choice>
        </mc:AlternateContent>
        <mc:AlternateContent xmlns:mc="http://schemas.openxmlformats.org/markup-compatibility/2006">
          <mc:Choice Requires="x14">
            <control shapeId="16624" r:id="rId241" name="Drop Down 240">
              <controlPr defaultSize="0" autoFill="0" autoLine="0" autoPict="0">
                <anchor moveWithCells="1" sizeWithCells="1">
                  <from>
                    <xdr:col>1</xdr:col>
                    <xdr:colOff>781050</xdr:colOff>
                    <xdr:row>149</xdr:row>
                    <xdr:rowOff>180975</xdr:rowOff>
                  </from>
                  <to>
                    <xdr:col>3</xdr:col>
                    <xdr:colOff>9525</xdr:colOff>
                    <xdr:row>150</xdr:row>
                    <xdr:rowOff>219075</xdr:rowOff>
                  </to>
                </anchor>
              </controlPr>
            </control>
          </mc:Choice>
        </mc:AlternateContent>
        <mc:AlternateContent xmlns:mc="http://schemas.openxmlformats.org/markup-compatibility/2006">
          <mc:Choice Requires="x14">
            <control shapeId="16625" r:id="rId242" name="Drop Down 241">
              <controlPr defaultSize="0" autoFill="0" autoLine="0" autoPict="0">
                <anchor moveWithCells="1" sizeWithCells="1">
                  <from>
                    <xdr:col>1</xdr:col>
                    <xdr:colOff>762000</xdr:colOff>
                    <xdr:row>152</xdr:row>
                    <xdr:rowOff>142875</xdr:rowOff>
                  </from>
                  <to>
                    <xdr:col>2</xdr:col>
                    <xdr:colOff>542925</xdr:colOff>
                    <xdr:row>153</xdr:row>
                    <xdr:rowOff>180975</xdr:rowOff>
                  </to>
                </anchor>
              </controlPr>
            </control>
          </mc:Choice>
        </mc:AlternateContent>
        <mc:AlternateContent xmlns:mc="http://schemas.openxmlformats.org/markup-compatibility/2006">
          <mc:Choice Requires="x14">
            <control shapeId="16626" r:id="rId243" name="Drop Down 242">
              <controlPr defaultSize="0" autoFill="0" autoLine="0" autoPict="0">
                <anchor moveWithCells="1" sizeWithCells="1">
                  <from>
                    <xdr:col>1</xdr:col>
                    <xdr:colOff>752475</xdr:colOff>
                    <xdr:row>155</xdr:row>
                    <xdr:rowOff>171450</xdr:rowOff>
                  </from>
                  <to>
                    <xdr:col>2</xdr:col>
                    <xdr:colOff>533400</xdr:colOff>
                    <xdr:row>156</xdr:row>
                    <xdr:rowOff>209550</xdr:rowOff>
                  </to>
                </anchor>
              </controlPr>
            </control>
          </mc:Choice>
        </mc:AlternateContent>
        <mc:AlternateContent xmlns:mc="http://schemas.openxmlformats.org/markup-compatibility/2006">
          <mc:Choice Requires="x14">
            <control shapeId="16627" r:id="rId244" name="Drop Down 243">
              <controlPr defaultSize="0" autoFill="0" autoLine="0" autoPict="0">
                <anchor moveWithCells="1" sizeWithCells="1">
                  <from>
                    <xdr:col>1</xdr:col>
                    <xdr:colOff>762000</xdr:colOff>
                    <xdr:row>158</xdr:row>
                    <xdr:rowOff>171450</xdr:rowOff>
                  </from>
                  <to>
                    <xdr:col>2</xdr:col>
                    <xdr:colOff>533400</xdr:colOff>
                    <xdr:row>159</xdr:row>
                    <xdr:rowOff>200025</xdr:rowOff>
                  </to>
                </anchor>
              </controlPr>
            </control>
          </mc:Choice>
        </mc:AlternateContent>
        <mc:AlternateContent xmlns:mc="http://schemas.openxmlformats.org/markup-compatibility/2006">
          <mc:Choice Requires="x14">
            <control shapeId="16628" r:id="rId245" name="Drop Down 244">
              <controlPr defaultSize="0" autoFill="0" autoLine="0" autoPict="0">
                <anchor moveWithCells="1" sizeWithCells="1">
                  <from>
                    <xdr:col>1</xdr:col>
                    <xdr:colOff>762000</xdr:colOff>
                    <xdr:row>161</xdr:row>
                    <xdr:rowOff>161925</xdr:rowOff>
                  </from>
                  <to>
                    <xdr:col>2</xdr:col>
                    <xdr:colOff>542925</xdr:colOff>
                    <xdr:row>162</xdr:row>
                    <xdr:rowOff>200025</xdr:rowOff>
                  </to>
                </anchor>
              </controlPr>
            </control>
          </mc:Choice>
        </mc:AlternateContent>
        <mc:AlternateContent xmlns:mc="http://schemas.openxmlformats.org/markup-compatibility/2006">
          <mc:Choice Requires="x14">
            <control shapeId="16629" r:id="rId246" name="Drop Down 245">
              <controlPr defaultSize="0" autoFill="0" autoLine="0" autoPict="0">
                <anchor moveWithCells="1" sizeWithCells="1">
                  <from>
                    <xdr:col>1</xdr:col>
                    <xdr:colOff>762000</xdr:colOff>
                    <xdr:row>26</xdr:row>
                    <xdr:rowOff>161925</xdr:rowOff>
                  </from>
                  <to>
                    <xdr:col>2</xdr:col>
                    <xdr:colOff>542925</xdr:colOff>
                    <xdr:row>27</xdr:row>
                    <xdr:rowOff>200025</xdr:rowOff>
                  </to>
                </anchor>
              </controlPr>
            </control>
          </mc:Choice>
        </mc:AlternateContent>
        <mc:AlternateContent xmlns:mc="http://schemas.openxmlformats.org/markup-compatibility/2006">
          <mc:Choice Requires="x14">
            <control shapeId="16630" r:id="rId247" name="Drop Down 246">
              <controlPr defaultSize="0" autoFill="0" autoLine="0" autoPict="0">
                <anchor moveWithCells="1" sizeWithCells="1">
                  <from>
                    <xdr:col>1</xdr:col>
                    <xdr:colOff>762000</xdr:colOff>
                    <xdr:row>20</xdr:row>
                    <xdr:rowOff>171450</xdr:rowOff>
                  </from>
                  <to>
                    <xdr:col>2</xdr:col>
                    <xdr:colOff>542925</xdr:colOff>
                    <xdr:row>21</xdr:row>
                    <xdr:rowOff>219075</xdr:rowOff>
                  </to>
                </anchor>
              </controlPr>
            </control>
          </mc:Choice>
        </mc:AlternateContent>
        <mc:AlternateContent xmlns:mc="http://schemas.openxmlformats.org/markup-compatibility/2006">
          <mc:Choice Requires="x14">
            <control shapeId="16631" r:id="rId248" name="Drop Down 247">
              <controlPr defaultSize="0" autoFill="0" autoLine="0" autoPict="0">
                <anchor moveWithCells="1" sizeWithCells="1">
                  <from>
                    <xdr:col>1</xdr:col>
                    <xdr:colOff>762000</xdr:colOff>
                    <xdr:row>20</xdr:row>
                    <xdr:rowOff>171450</xdr:rowOff>
                  </from>
                  <to>
                    <xdr:col>2</xdr:col>
                    <xdr:colOff>542925</xdr:colOff>
                    <xdr:row>21</xdr:row>
                    <xdr:rowOff>219075</xdr:rowOff>
                  </to>
                </anchor>
              </controlPr>
            </control>
          </mc:Choice>
        </mc:AlternateContent>
        <mc:AlternateContent xmlns:mc="http://schemas.openxmlformats.org/markup-compatibility/2006">
          <mc:Choice Requires="x14">
            <control shapeId="16632" r:id="rId249" name="Drop Down 248">
              <controlPr defaultSize="0" autoFill="0" autoLine="0" autoPict="0">
                <anchor moveWithCells="1" sizeWithCells="1">
                  <from>
                    <xdr:col>1</xdr:col>
                    <xdr:colOff>762000</xdr:colOff>
                    <xdr:row>29</xdr:row>
                    <xdr:rowOff>161925</xdr:rowOff>
                  </from>
                  <to>
                    <xdr:col>2</xdr:col>
                    <xdr:colOff>542925</xdr:colOff>
                    <xdr:row>30</xdr:row>
                    <xdr:rowOff>200025</xdr:rowOff>
                  </to>
                </anchor>
              </controlPr>
            </control>
          </mc:Choice>
        </mc:AlternateContent>
        <mc:AlternateContent xmlns:mc="http://schemas.openxmlformats.org/markup-compatibility/2006">
          <mc:Choice Requires="x14">
            <control shapeId="16633" r:id="rId250" name="Drop Down 249">
              <controlPr defaultSize="0" autoFill="0" autoLine="0" autoPict="0">
                <anchor moveWithCells="1" sizeWithCells="1">
                  <from>
                    <xdr:col>1</xdr:col>
                    <xdr:colOff>762000</xdr:colOff>
                    <xdr:row>17</xdr:row>
                    <xdr:rowOff>180975</xdr:rowOff>
                  </from>
                  <to>
                    <xdr:col>2</xdr:col>
                    <xdr:colOff>542925</xdr:colOff>
                    <xdr:row>18</xdr:row>
                    <xdr:rowOff>219075</xdr:rowOff>
                  </to>
                </anchor>
              </controlPr>
            </control>
          </mc:Choice>
        </mc:AlternateContent>
        <mc:AlternateContent xmlns:mc="http://schemas.openxmlformats.org/markup-compatibility/2006">
          <mc:Choice Requires="x14">
            <control shapeId="16634" r:id="rId251" name="Drop Down 250">
              <controlPr defaultSize="0" autoFill="0" autoLine="0" autoPict="0">
                <anchor moveWithCells="1" sizeWithCells="1">
                  <from>
                    <xdr:col>1</xdr:col>
                    <xdr:colOff>762000</xdr:colOff>
                    <xdr:row>17</xdr:row>
                    <xdr:rowOff>180975</xdr:rowOff>
                  </from>
                  <to>
                    <xdr:col>2</xdr:col>
                    <xdr:colOff>542925</xdr:colOff>
                    <xdr:row>18</xdr:row>
                    <xdr:rowOff>219075</xdr:rowOff>
                  </to>
                </anchor>
              </controlPr>
            </control>
          </mc:Choice>
        </mc:AlternateContent>
        <mc:AlternateContent xmlns:mc="http://schemas.openxmlformats.org/markup-compatibility/2006">
          <mc:Choice Requires="x14">
            <control shapeId="16635" r:id="rId252" name="Drop Down 251">
              <controlPr defaultSize="0" autoFill="0" autoLine="0" autoPict="0">
                <anchor moveWithCells="1" sizeWithCells="1">
                  <from>
                    <xdr:col>1</xdr:col>
                    <xdr:colOff>762000</xdr:colOff>
                    <xdr:row>17</xdr:row>
                    <xdr:rowOff>180975</xdr:rowOff>
                  </from>
                  <to>
                    <xdr:col>2</xdr:col>
                    <xdr:colOff>542925</xdr:colOff>
                    <xdr:row>18</xdr:row>
                    <xdr:rowOff>219075</xdr:rowOff>
                  </to>
                </anchor>
              </controlPr>
            </control>
          </mc:Choice>
        </mc:AlternateContent>
        <mc:AlternateContent xmlns:mc="http://schemas.openxmlformats.org/markup-compatibility/2006">
          <mc:Choice Requires="x14">
            <control shapeId="16636" r:id="rId253" name="Drop Down 252">
              <controlPr defaultSize="0" autoFill="0" autoLine="0" autoPict="0">
                <anchor moveWithCells="1" sizeWithCells="1">
                  <from>
                    <xdr:col>1</xdr:col>
                    <xdr:colOff>771525</xdr:colOff>
                    <xdr:row>26</xdr:row>
                    <xdr:rowOff>152400</xdr:rowOff>
                  </from>
                  <to>
                    <xdr:col>2</xdr:col>
                    <xdr:colOff>542925</xdr:colOff>
                    <xdr:row>27</xdr:row>
                    <xdr:rowOff>180975</xdr:rowOff>
                  </to>
                </anchor>
              </controlPr>
            </control>
          </mc:Choice>
        </mc:AlternateContent>
        <mc:AlternateContent xmlns:mc="http://schemas.openxmlformats.org/markup-compatibility/2006">
          <mc:Choice Requires="x14">
            <control shapeId="16637" r:id="rId254" name="Drop Down 253">
              <controlPr defaultSize="0" autoFill="0" autoLine="0" autoPict="0">
                <anchor moveWithCells="1" sizeWithCells="1">
                  <from>
                    <xdr:col>1</xdr:col>
                    <xdr:colOff>762000</xdr:colOff>
                    <xdr:row>26</xdr:row>
                    <xdr:rowOff>161925</xdr:rowOff>
                  </from>
                  <to>
                    <xdr:col>2</xdr:col>
                    <xdr:colOff>542925</xdr:colOff>
                    <xdr:row>27</xdr:row>
                    <xdr:rowOff>200025</xdr:rowOff>
                  </to>
                </anchor>
              </controlPr>
            </control>
          </mc:Choice>
        </mc:AlternateContent>
        <mc:AlternateContent xmlns:mc="http://schemas.openxmlformats.org/markup-compatibility/2006">
          <mc:Choice Requires="x14">
            <control shapeId="16638" r:id="rId255" name="Drop Down 254">
              <controlPr defaultSize="0" autoFill="0" autoLine="0" autoPict="0">
                <anchor moveWithCells="1" sizeWithCells="1">
                  <from>
                    <xdr:col>1</xdr:col>
                    <xdr:colOff>771525</xdr:colOff>
                    <xdr:row>26</xdr:row>
                    <xdr:rowOff>161925</xdr:rowOff>
                  </from>
                  <to>
                    <xdr:col>2</xdr:col>
                    <xdr:colOff>542925</xdr:colOff>
                    <xdr:row>27</xdr:row>
                    <xdr:rowOff>200025</xdr:rowOff>
                  </to>
                </anchor>
              </controlPr>
            </control>
          </mc:Choice>
        </mc:AlternateContent>
        <mc:AlternateContent xmlns:mc="http://schemas.openxmlformats.org/markup-compatibility/2006">
          <mc:Choice Requires="x14">
            <control shapeId="16639" r:id="rId256" name="Drop Down 255">
              <controlPr defaultSize="0" autoFill="0" autoLine="0" autoPict="0">
                <anchor moveWithCells="1" sizeWithCells="1">
                  <from>
                    <xdr:col>1</xdr:col>
                    <xdr:colOff>762000</xdr:colOff>
                    <xdr:row>26</xdr:row>
                    <xdr:rowOff>161925</xdr:rowOff>
                  </from>
                  <to>
                    <xdr:col>2</xdr:col>
                    <xdr:colOff>542925</xdr:colOff>
                    <xdr:row>27</xdr:row>
                    <xdr:rowOff>200025</xdr:rowOff>
                  </to>
                </anchor>
              </controlPr>
            </control>
          </mc:Choice>
        </mc:AlternateContent>
        <mc:AlternateContent xmlns:mc="http://schemas.openxmlformats.org/markup-compatibility/2006">
          <mc:Choice Requires="x14">
            <control shapeId="16640" r:id="rId257" name="Drop Down 256">
              <controlPr defaultSize="0" autoFill="0" autoLine="0" autoPict="0">
                <anchor moveWithCells="1" sizeWithCells="1">
                  <from>
                    <xdr:col>1</xdr:col>
                    <xdr:colOff>771525</xdr:colOff>
                    <xdr:row>23</xdr:row>
                    <xdr:rowOff>161925</xdr:rowOff>
                  </from>
                  <to>
                    <xdr:col>2</xdr:col>
                    <xdr:colOff>542925</xdr:colOff>
                    <xdr:row>24</xdr:row>
                    <xdr:rowOff>209550</xdr:rowOff>
                  </to>
                </anchor>
              </controlPr>
            </control>
          </mc:Choice>
        </mc:AlternateContent>
        <mc:AlternateContent xmlns:mc="http://schemas.openxmlformats.org/markup-compatibility/2006">
          <mc:Choice Requires="x14">
            <control shapeId="16641" r:id="rId258" name="Drop Down 257">
              <controlPr defaultSize="0" autoFill="0" autoLine="0" autoPict="0">
                <anchor moveWithCells="1" sizeWithCells="1">
                  <from>
                    <xdr:col>1</xdr:col>
                    <xdr:colOff>762000</xdr:colOff>
                    <xdr:row>23</xdr:row>
                    <xdr:rowOff>161925</xdr:rowOff>
                  </from>
                  <to>
                    <xdr:col>2</xdr:col>
                    <xdr:colOff>542925</xdr:colOff>
                    <xdr:row>24</xdr:row>
                    <xdr:rowOff>209550</xdr:rowOff>
                  </to>
                </anchor>
              </controlPr>
            </control>
          </mc:Choice>
        </mc:AlternateContent>
        <mc:AlternateContent xmlns:mc="http://schemas.openxmlformats.org/markup-compatibility/2006">
          <mc:Choice Requires="x14">
            <control shapeId="16642" r:id="rId259" name="Drop Down 258">
              <controlPr defaultSize="0" autoFill="0" autoLine="0" autoPict="0">
                <anchor moveWithCells="1" sizeWithCells="1">
                  <from>
                    <xdr:col>1</xdr:col>
                    <xdr:colOff>771525</xdr:colOff>
                    <xdr:row>23</xdr:row>
                    <xdr:rowOff>152400</xdr:rowOff>
                  </from>
                  <to>
                    <xdr:col>2</xdr:col>
                    <xdr:colOff>542925</xdr:colOff>
                    <xdr:row>24</xdr:row>
                    <xdr:rowOff>190500</xdr:rowOff>
                  </to>
                </anchor>
              </controlPr>
            </control>
          </mc:Choice>
        </mc:AlternateContent>
        <mc:AlternateContent xmlns:mc="http://schemas.openxmlformats.org/markup-compatibility/2006">
          <mc:Choice Requires="x14">
            <control shapeId="16643" r:id="rId260" name="Drop Down 259">
              <controlPr defaultSize="0" autoFill="0" autoLine="0" autoPict="0">
                <anchor moveWithCells="1" sizeWithCells="1">
                  <from>
                    <xdr:col>1</xdr:col>
                    <xdr:colOff>762000</xdr:colOff>
                    <xdr:row>23</xdr:row>
                    <xdr:rowOff>161925</xdr:rowOff>
                  </from>
                  <to>
                    <xdr:col>2</xdr:col>
                    <xdr:colOff>542925</xdr:colOff>
                    <xdr:row>24</xdr:row>
                    <xdr:rowOff>209550</xdr:rowOff>
                  </to>
                </anchor>
              </controlPr>
            </control>
          </mc:Choice>
        </mc:AlternateContent>
        <mc:AlternateContent xmlns:mc="http://schemas.openxmlformats.org/markup-compatibility/2006">
          <mc:Choice Requires="x14">
            <control shapeId="16644" r:id="rId261" name="Drop Down 260">
              <controlPr defaultSize="0" autoFill="0" autoLine="0" autoPict="0">
                <anchor moveWithCells="1" sizeWithCells="1">
                  <from>
                    <xdr:col>1</xdr:col>
                    <xdr:colOff>771525</xdr:colOff>
                    <xdr:row>23</xdr:row>
                    <xdr:rowOff>161925</xdr:rowOff>
                  </from>
                  <to>
                    <xdr:col>2</xdr:col>
                    <xdr:colOff>542925</xdr:colOff>
                    <xdr:row>24</xdr:row>
                    <xdr:rowOff>209550</xdr:rowOff>
                  </to>
                </anchor>
              </controlPr>
            </control>
          </mc:Choice>
        </mc:AlternateContent>
        <mc:AlternateContent xmlns:mc="http://schemas.openxmlformats.org/markup-compatibility/2006">
          <mc:Choice Requires="x14">
            <control shapeId="16645" r:id="rId262" name="Drop Down 261">
              <controlPr defaultSize="0" autoFill="0" autoLine="0" autoPict="0">
                <anchor moveWithCells="1" sizeWithCells="1">
                  <from>
                    <xdr:col>1</xdr:col>
                    <xdr:colOff>762000</xdr:colOff>
                    <xdr:row>23</xdr:row>
                    <xdr:rowOff>161925</xdr:rowOff>
                  </from>
                  <to>
                    <xdr:col>2</xdr:col>
                    <xdr:colOff>542925</xdr:colOff>
                    <xdr:row>24</xdr:row>
                    <xdr:rowOff>209550</xdr:rowOff>
                  </to>
                </anchor>
              </controlPr>
            </control>
          </mc:Choice>
        </mc:AlternateContent>
        <mc:AlternateContent xmlns:mc="http://schemas.openxmlformats.org/markup-compatibility/2006">
          <mc:Choice Requires="x14">
            <control shapeId="16646" r:id="rId263" name="Drop Down 262">
              <controlPr defaultSize="0" autoFill="0" autoLine="0" autoPict="0">
                <anchor moveWithCells="1" sizeWithCells="1">
                  <from>
                    <xdr:col>1</xdr:col>
                    <xdr:colOff>762000</xdr:colOff>
                    <xdr:row>20</xdr:row>
                    <xdr:rowOff>171450</xdr:rowOff>
                  </from>
                  <to>
                    <xdr:col>2</xdr:col>
                    <xdr:colOff>542925</xdr:colOff>
                    <xdr:row>21</xdr:row>
                    <xdr:rowOff>219075</xdr:rowOff>
                  </to>
                </anchor>
              </controlPr>
            </control>
          </mc:Choice>
        </mc:AlternateContent>
        <mc:AlternateContent xmlns:mc="http://schemas.openxmlformats.org/markup-compatibility/2006">
          <mc:Choice Requires="x14">
            <control shapeId="16647" r:id="rId264" name="Drop Down 263">
              <controlPr defaultSize="0" autoFill="0" autoLine="0" autoPict="0">
                <anchor moveWithCells="1" sizeWithCells="1">
                  <from>
                    <xdr:col>1</xdr:col>
                    <xdr:colOff>762000</xdr:colOff>
                    <xdr:row>20</xdr:row>
                    <xdr:rowOff>171450</xdr:rowOff>
                  </from>
                  <to>
                    <xdr:col>2</xdr:col>
                    <xdr:colOff>542925</xdr:colOff>
                    <xdr:row>21</xdr:row>
                    <xdr:rowOff>219075</xdr:rowOff>
                  </to>
                </anchor>
              </controlPr>
            </control>
          </mc:Choice>
        </mc:AlternateContent>
        <mc:AlternateContent xmlns:mc="http://schemas.openxmlformats.org/markup-compatibility/2006">
          <mc:Choice Requires="x14">
            <control shapeId="16648" r:id="rId265" name="Drop Down 264">
              <controlPr defaultSize="0" autoFill="0" autoLine="0" autoPict="0">
                <anchor moveWithCells="1" sizeWithCells="1">
                  <from>
                    <xdr:col>1</xdr:col>
                    <xdr:colOff>762000</xdr:colOff>
                    <xdr:row>20</xdr:row>
                    <xdr:rowOff>171450</xdr:rowOff>
                  </from>
                  <to>
                    <xdr:col>2</xdr:col>
                    <xdr:colOff>542925</xdr:colOff>
                    <xdr:row>21</xdr:row>
                    <xdr:rowOff>219075</xdr:rowOff>
                  </to>
                </anchor>
              </controlPr>
            </control>
          </mc:Choice>
        </mc:AlternateContent>
        <mc:AlternateContent xmlns:mc="http://schemas.openxmlformats.org/markup-compatibility/2006">
          <mc:Choice Requires="x14">
            <control shapeId="16649" r:id="rId266" name="Drop Down 265">
              <controlPr defaultSize="0" autoFill="0" autoLine="0" autoPict="0">
                <anchor moveWithCells="1" sizeWithCells="1">
                  <from>
                    <xdr:col>1</xdr:col>
                    <xdr:colOff>1143000</xdr:colOff>
                    <xdr:row>19</xdr:row>
                    <xdr:rowOff>0</xdr:rowOff>
                  </from>
                  <to>
                    <xdr:col>2</xdr:col>
                    <xdr:colOff>533400</xdr:colOff>
                    <xdr:row>20</xdr:row>
                    <xdr:rowOff>19050</xdr:rowOff>
                  </to>
                </anchor>
              </controlPr>
            </control>
          </mc:Choice>
        </mc:AlternateContent>
        <mc:AlternateContent xmlns:mc="http://schemas.openxmlformats.org/markup-compatibility/2006">
          <mc:Choice Requires="x14">
            <control shapeId="16650" r:id="rId267" name="Drop Down 266">
              <controlPr defaultSize="0" autoFill="0" autoLine="0" autoPict="0">
                <anchor moveWithCells="1" sizeWithCells="1">
                  <from>
                    <xdr:col>1</xdr:col>
                    <xdr:colOff>1143000</xdr:colOff>
                    <xdr:row>13</xdr:row>
                    <xdr:rowOff>19050</xdr:rowOff>
                  </from>
                  <to>
                    <xdr:col>2</xdr:col>
                    <xdr:colOff>533400</xdr:colOff>
                    <xdr:row>14</xdr:row>
                    <xdr:rowOff>28575</xdr:rowOff>
                  </to>
                </anchor>
              </controlPr>
            </control>
          </mc:Choice>
        </mc:AlternateContent>
        <mc:AlternateContent xmlns:mc="http://schemas.openxmlformats.org/markup-compatibility/2006">
          <mc:Choice Requires="x14">
            <control shapeId="16651" r:id="rId268" name="Drop Down 267">
              <controlPr defaultSize="0" autoFill="0" autoLine="0" autoPict="0">
                <anchor moveWithCells="1" sizeWithCells="1">
                  <from>
                    <xdr:col>1</xdr:col>
                    <xdr:colOff>1143000</xdr:colOff>
                    <xdr:row>16</xdr:row>
                    <xdr:rowOff>28575</xdr:rowOff>
                  </from>
                  <to>
                    <xdr:col>2</xdr:col>
                    <xdr:colOff>533400</xdr:colOff>
                    <xdr:row>17</xdr:row>
                    <xdr:rowOff>38100</xdr:rowOff>
                  </to>
                </anchor>
              </controlPr>
            </control>
          </mc:Choice>
        </mc:AlternateContent>
        <mc:AlternateContent xmlns:mc="http://schemas.openxmlformats.org/markup-compatibility/2006">
          <mc:Choice Requires="x14">
            <control shapeId="16652" r:id="rId269" name="Drop Down 268">
              <controlPr defaultSize="0" autoFill="0" autoLine="0" autoPict="0">
                <anchor moveWithCells="1" sizeWithCells="1">
                  <from>
                    <xdr:col>1</xdr:col>
                    <xdr:colOff>1133475</xdr:colOff>
                    <xdr:row>22</xdr:row>
                    <xdr:rowOff>9525</xdr:rowOff>
                  </from>
                  <to>
                    <xdr:col>2</xdr:col>
                    <xdr:colOff>523875</xdr:colOff>
                    <xdr:row>23</xdr:row>
                    <xdr:rowOff>9525</xdr:rowOff>
                  </to>
                </anchor>
              </controlPr>
            </control>
          </mc:Choice>
        </mc:AlternateContent>
        <mc:AlternateContent xmlns:mc="http://schemas.openxmlformats.org/markup-compatibility/2006">
          <mc:Choice Requires="x14">
            <control shapeId="16653" r:id="rId270" name="Drop Down 269">
              <controlPr defaultSize="0" autoFill="0" autoLine="0" autoPict="0">
                <anchor moveWithCells="1" sizeWithCells="1">
                  <from>
                    <xdr:col>1</xdr:col>
                    <xdr:colOff>1152525</xdr:colOff>
                    <xdr:row>25</xdr:row>
                    <xdr:rowOff>9525</xdr:rowOff>
                  </from>
                  <to>
                    <xdr:col>2</xdr:col>
                    <xdr:colOff>542925</xdr:colOff>
                    <xdr:row>26</xdr:row>
                    <xdr:rowOff>19050</xdr:rowOff>
                  </to>
                </anchor>
              </controlPr>
            </control>
          </mc:Choice>
        </mc:AlternateContent>
        <mc:AlternateContent xmlns:mc="http://schemas.openxmlformats.org/markup-compatibility/2006">
          <mc:Choice Requires="x14">
            <control shapeId="16654" r:id="rId271" name="Drop Down 270">
              <controlPr defaultSize="0" autoFill="0" autoLine="0" autoPict="0">
                <anchor moveWithCells="1" sizeWithCells="1">
                  <from>
                    <xdr:col>1</xdr:col>
                    <xdr:colOff>1143000</xdr:colOff>
                    <xdr:row>28</xdr:row>
                    <xdr:rowOff>0</xdr:rowOff>
                  </from>
                  <to>
                    <xdr:col>2</xdr:col>
                    <xdr:colOff>533400</xdr:colOff>
                    <xdr:row>29</xdr:row>
                    <xdr:rowOff>9525</xdr:rowOff>
                  </to>
                </anchor>
              </controlPr>
            </control>
          </mc:Choice>
        </mc:AlternateContent>
        <mc:AlternateContent xmlns:mc="http://schemas.openxmlformats.org/markup-compatibility/2006">
          <mc:Choice Requires="x14">
            <control shapeId="16655" r:id="rId272" name="Drop Down 271">
              <controlPr defaultSize="0" autoFill="0" autoLine="0" autoPict="0">
                <anchor moveWithCells="1" sizeWithCells="1">
                  <from>
                    <xdr:col>1</xdr:col>
                    <xdr:colOff>1143000</xdr:colOff>
                    <xdr:row>31</xdr:row>
                    <xdr:rowOff>0</xdr:rowOff>
                  </from>
                  <to>
                    <xdr:col>2</xdr:col>
                    <xdr:colOff>533400</xdr:colOff>
                    <xdr:row>32</xdr:row>
                    <xdr:rowOff>9525</xdr:rowOff>
                  </to>
                </anchor>
              </controlPr>
            </control>
          </mc:Choice>
        </mc:AlternateContent>
        <mc:AlternateContent xmlns:mc="http://schemas.openxmlformats.org/markup-compatibility/2006">
          <mc:Choice Requires="x14">
            <control shapeId="16656" r:id="rId273" name="Drop Down 272">
              <controlPr defaultSize="0" autoFill="0" autoLine="0" autoPict="0">
                <anchor moveWithCells="1" sizeWithCells="1">
                  <from>
                    <xdr:col>1</xdr:col>
                    <xdr:colOff>1152525</xdr:colOff>
                    <xdr:row>34</xdr:row>
                    <xdr:rowOff>9525</xdr:rowOff>
                  </from>
                  <to>
                    <xdr:col>2</xdr:col>
                    <xdr:colOff>542925</xdr:colOff>
                    <xdr:row>35</xdr:row>
                    <xdr:rowOff>9525</xdr:rowOff>
                  </to>
                </anchor>
              </controlPr>
            </control>
          </mc:Choice>
        </mc:AlternateContent>
        <mc:AlternateContent xmlns:mc="http://schemas.openxmlformats.org/markup-compatibility/2006">
          <mc:Choice Requires="x14">
            <control shapeId="16657" r:id="rId274" name="Drop Down 273">
              <controlPr defaultSize="0" autoFill="0" autoLine="0" autoPict="0">
                <anchor moveWithCells="1" sizeWithCells="1">
                  <from>
                    <xdr:col>1</xdr:col>
                    <xdr:colOff>1171575</xdr:colOff>
                    <xdr:row>37</xdr:row>
                    <xdr:rowOff>19050</xdr:rowOff>
                  </from>
                  <to>
                    <xdr:col>3</xdr:col>
                    <xdr:colOff>9525</xdr:colOff>
                    <xdr:row>38</xdr:row>
                    <xdr:rowOff>28575</xdr:rowOff>
                  </to>
                </anchor>
              </controlPr>
            </control>
          </mc:Choice>
        </mc:AlternateContent>
        <mc:AlternateContent xmlns:mc="http://schemas.openxmlformats.org/markup-compatibility/2006">
          <mc:Choice Requires="x14">
            <control shapeId="16658" r:id="rId275" name="Drop Down 274">
              <controlPr defaultSize="0" autoFill="0" autoLine="0" autoPict="0">
                <anchor moveWithCells="1" sizeWithCells="1">
                  <from>
                    <xdr:col>1</xdr:col>
                    <xdr:colOff>1143000</xdr:colOff>
                    <xdr:row>40</xdr:row>
                    <xdr:rowOff>28575</xdr:rowOff>
                  </from>
                  <to>
                    <xdr:col>2</xdr:col>
                    <xdr:colOff>533400</xdr:colOff>
                    <xdr:row>41</xdr:row>
                    <xdr:rowOff>38100</xdr:rowOff>
                  </to>
                </anchor>
              </controlPr>
            </control>
          </mc:Choice>
        </mc:AlternateContent>
        <mc:AlternateContent xmlns:mc="http://schemas.openxmlformats.org/markup-compatibility/2006">
          <mc:Choice Requires="x14">
            <control shapeId="16659" r:id="rId276" name="Drop Down 275">
              <controlPr defaultSize="0" autoFill="0" autoLine="0" autoPict="0">
                <anchor moveWithCells="1" sizeWithCells="1">
                  <from>
                    <xdr:col>1</xdr:col>
                    <xdr:colOff>1143000</xdr:colOff>
                    <xdr:row>42</xdr:row>
                    <xdr:rowOff>219075</xdr:rowOff>
                  </from>
                  <to>
                    <xdr:col>2</xdr:col>
                    <xdr:colOff>533400</xdr:colOff>
                    <xdr:row>44</xdr:row>
                    <xdr:rowOff>0</xdr:rowOff>
                  </to>
                </anchor>
              </controlPr>
            </control>
          </mc:Choice>
        </mc:AlternateContent>
        <mc:AlternateContent xmlns:mc="http://schemas.openxmlformats.org/markup-compatibility/2006">
          <mc:Choice Requires="x14">
            <control shapeId="16660" r:id="rId277" name="Drop Down 276">
              <controlPr defaultSize="0" autoFill="0" autoLine="0" autoPict="0">
                <anchor moveWithCells="1" sizeWithCells="1">
                  <from>
                    <xdr:col>1</xdr:col>
                    <xdr:colOff>1143000</xdr:colOff>
                    <xdr:row>46</xdr:row>
                    <xdr:rowOff>19050</xdr:rowOff>
                  </from>
                  <to>
                    <xdr:col>2</xdr:col>
                    <xdr:colOff>533400</xdr:colOff>
                    <xdr:row>47</xdr:row>
                    <xdr:rowOff>19050</xdr:rowOff>
                  </to>
                </anchor>
              </controlPr>
            </control>
          </mc:Choice>
        </mc:AlternateContent>
        <mc:AlternateContent xmlns:mc="http://schemas.openxmlformats.org/markup-compatibility/2006">
          <mc:Choice Requires="x14">
            <control shapeId="16661" r:id="rId278" name="Drop Down 277">
              <controlPr defaultSize="0" autoFill="0" autoLine="0" autoPict="0">
                <anchor moveWithCells="1" sizeWithCells="1">
                  <from>
                    <xdr:col>1</xdr:col>
                    <xdr:colOff>1152525</xdr:colOff>
                    <xdr:row>49</xdr:row>
                    <xdr:rowOff>19050</xdr:rowOff>
                  </from>
                  <to>
                    <xdr:col>2</xdr:col>
                    <xdr:colOff>542925</xdr:colOff>
                    <xdr:row>50</xdr:row>
                    <xdr:rowOff>28575</xdr:rowOff>
                  </to>
                </anchor>
              </controlPr>
            </control>
          </mc:Choice>
        </mc:AlternateContent>
        <mc:AlternateContent xmlns:mc="http://schemas.openxmlformats.org/markup-compatibility/2006">
          <mc:Choice Requires="x14">
            <control shapeId="16662" r:id="rId279" name="Drop Down 278">
              <controlPr defaultSize="0" autoFill="0" autoLine="0" autoPict="0">
                <anchor moveWithCells="1" sizeWithCells="1">
                  <from>
                    <xdr:col>1</xdr:col>
                    <xdr:colOff>1162050</xdr:colOff>
                    <xdr:row>52</xdr:row>
                    <xdr:rowOff>9525</xdr:rowOff>
                  </from>
                  <to>
                    <xdr:col>3</xdr:col>
                    <xdr:colOff>9525</xdr:colOff>
                    <xdr:row>53</xdr:row>
                    <xdr:rowOff>19050</xdr:rowOff>
                  </to>
                </anchor>
              </controlPr>
            </control>
          </mc:Choice>
        </mc:AlternateContent>
        <mc:AlternateContent xmlns:mc="http://schemas.openxmlformats.org/markup-compatibility/2006">
          <mc:Choice Requires="x14">
            <control shapeId="16663" r:id="rId280" name="Drop Down 279">
              <controlPr defaultSize="0" autoFill="0" autoLine="0" autoPict="0">
                <anchor moveWithCells="1" sizeWithCells="1">
                  <from>
                    <xdr:col>1</xdr:col>
                    <xdr:colOff>1133475</xdr:colOff>
                    <xdr:row>55</xdr:row>
                    <xdr:rowOff>28575</xdr:rowOff>
                  </from>
                  <to>
                    <xdr:col>2</xdr:col>
                    <xdr:colOff>523875</xdr:colOff>
                    <xdr:row>56</xdr:row>
                    <xdr:rowOff>38100</xdr:rowOff>
                  </to>
                </anchor>
              </controlPr>
            </control>
          </mc:Choice>
        </mc:AlternateContent>
        <mc:AlternateContent xmlns:mc="http://schemas.openxmlformats.org/markup-compatibility/2006">
          <mc:Choice Requires="x14">
            <control shapeId="16664" r:id="rId281" name="Drop Down 280">
              <controlPr defaultSize="0" autoFill="0" autoLine="0" autoPict="0">
                <anchor moveWithCells="1" sizeWithCells="1">
                  <from>
                    <xdr:col>1</xdr:col>
                    <xdr:colOff>1162050</xdr:colOff>
                    <xdr:row>58</xdr:row>
                    <xdr:rowOff>19050</xdr:rowOff>
                  </from>
                  <to>
                    <xdr:col>2</xdr:col>
                    <xdr:colOff>533400</xdr:colOff>
                    <xdr:row>59</xdr:row>
                    <xdr:rowOff>19050</xdr:rowOff>
                  </to>
                </anchor>
              </controlPr>
            </control>
          </mc:Choice>
        </mc:AlternateContent>
        <mc:AlternateContent xmlns:mc="http://schemas.openxmlformats.org/markup-compatibility/2006">
          <mc:Choice Requires="x14">
            <control shapeId="16665" r:id="rId282" name="Drop Down 281">
              <controlPr defaultSize="0" autoFill="0" autoLine="0" autoPict="0">
                <anchor moveWithCells="1" sizeWithCells="1">
                  <from>
                    <xdr:col>1</xdr:col>
                    <xdr:colOff>1143000</xdr:colOff>
                    <xdr:row>61</xdr:row>
                    <xdr:rowOff>28575</xdr:rowOff>
                  </from>
                  <to>
                    <xdr:col>2</xdr:col>
                    <xdr:colOff>533400</xdr:colOff>
                    <xdr:row>62</xdr:row>
                    <xdr:rowOff>38100</xdr:rowOff>
                  </to>
                </anchor>
              </controlPr>
            </control>
          </mc:Choice>
        </mc:AlternateContent>
        <mc:AlternateContent xmlns:mc="http://schemas.openxmlformats.org/markup-compatibility/2006">
          <mc:Choice Requires="x14">
            <control shapeId="16666" r:id="rId283" name="Drop Down 282">
              <controlPr defaultSize="0" autoFill="0" autoLine="0" autoPict="0">
                <anchor moveWithCells="1" sizeWithCells="1">
                  <from>
                    <xdr:col>1</xdr:col>
                    <xdr:colOff>1123950</xdr:colOff>
                    <xdr:row>64</xdr:row>
                    <xdr:rowOff>19050</xdr:rowOff>
                  </from>
                  <to>
                    <xdr:col>2</xdr:col>
                    <xdr:colOff>514350</xdr:colOff>
                    <xdr:row>65</xdr:row>
                    <xdr:rowOff>28575</xdr:rowOff>
                  </to>
                </anchor>
              </controlPr>
            </control>
          </mc:Choice>
        </mc:AlternateContent>
        <mc:AlternateContent xmlns:mc="http://schemas.openxmlformats.org/markup-compatibility/2006">
          <mc:Choice Requires="x14">
            <control shapeId="16667" r:id="rId284" name="Drop Down 283">
              <controlPr defaultSize="0" autoFill="0" autoLine="0" autoPict="0">
                <anchor moveWithCells="1" sizeWithCells="1">
                  <from>
                    <xdr:col>1</xdr:col>
                    <xdr:colOff>1152525</xdr:colOff>
                    <xdr:row>67</xdr:row>
                    <xdr:rowOff>0</xdr:rowOff>
                  </from>
                  <to>
                    <xdr:col>2</xdr:col>
                    <xdr:colOff>533400</xdr:colOff>
                    <xdr:row>68</xdr:row>
                    <xdr:rowOff>9525</xdr:rowOff>
                  </to>
                </anchor>
              </controlPr>
            </control>
          </mc:Choice>
        </mc:AlternateContent>
        <mc:AlternateContent xmlns:mc="http://schemas.openxmlformats.org/markup-compatibility/2006">
          <mc:Choice Requires="x14">
            <control shapeId="16668" r:id="rId285" name="Drop Down 284">
              <controlPr defaultSize="0" autoFill="0" autoLine="0" autoPict="0">
                <anchor moveWithCells="1" sizeWithCells="1">
                  <from>
                    <xdr:col>1</xdr:col>
                    <xdr:colOff>1143000</xdr:colOff>
                    <xdr:row>69</xdr:row>
                    <xdr:rowOff>209550</xdr:rowOff>
                  </from>
                  <to>
                    <xdr:col>2</xdr:col>
                    <xdr:colOff>533400</xdr:colOff>
                    <xdr:row>70</xdr:row>
                    <xdr:rowOff>209550</xdr:rowOff>
                  </to>
                </anchor>
              </controlPr>
            </control>
          </mc:Choice>
        </mc:AlternateContent>
        <mc:AlternateContent xmlns:mc="http://schemas.openxmlformats.org/markup-compatibility/2006">
          <mc:Choice Requires="x14">
            <control shapeId="16669" r:id="rId286" name="Drop Down 285">
              <controlPr defaultSize="0" autoFill="0" autoLine="0" autoPict="0">
                <anchor moveWithCells="1" sizeWithCells="1">
                  <from>
                    <xdr:col>1</xdr:col>
                    <xdr:colOff>1143000</xdr:colOff>
                    <xdr:row>73</xdr:row>
                    <xdr:rowOff>9525</xdr:rowOff>
                  </from>
                  <to>
                    <xdr:col>2</xdr:col>
                    <xdr:colOff>533400</xdr:colOff>
                    <xdr:row>74</xdr:row>
                    <xdr:rowOff>19050</xdr:rowOff>
                  </to>
                </anchor>
              </controlPr>
            </control>
          </mc:Choice>
        </mc:AlternateContent>
        <mc:AlternateContent xmlns:mc="http://schemas.openxmlformats.org/markup-compatibility/2006">
          <mc:Choice Requires="x14">
            <control shapeId="16670" r:id="rId287" name="Drop Down 286">
              <controlPr defaultSize="0" autoFill="0" autoLine="0" autoPict="0">
                <anchor moveWithCells="1" sizeWithCells="1">
                  <from>
                    <xdr:col>1</xdr:col>
                    <xdr:colOff>1133475</xdr:colOff>
                    <xdr:row>76</xdr:row>
                    <xdr:rowOff>9525</xdr:rowOff>
                  </from>
                  <to>
                    <xdr:col>2</xdr:col>
                    <xdr:colOff>523875</xdr:colOff>
                    <xdr:row>77</xdr:row>
                    <xdr:rowOff>19050</xdr:rowOff>
                  </to>
                </anchor>
              </controlPr>
            </control>
          </mc:Choice>
        </mc:AlternateContent>
        <mc:AlternateContent xmlns:mc="http://schemas.openxmlformats.org/markup-compatibility/2006">
          <mc:Choice Requires="x14">
            <control shapeId="16671" r:id="rId288" name="Drop Down 287">
              <controlPr defaultSize="0" autoFill="0" autoLine="0" autoPict="0">
                <anchor moveWithCells="1" sizeWithCells="1">
                  <from>
                    <xdr:col>1</xdr:col>
                    <xdr:colOff>1152525</xdr:colOff>
                    <xdr:row>79</xdr:row>
                    <xdr:rowOff>9525</xdr:rowOff>
                  </from>
                  <to>
                    <xdr:col>2</xdr:col>
                    <xdr:colOff>542925</xdr:colOff>
                    <xdr:row>80</xdr:row>
                    <xdr:rowOff>19050</xdr:rowOff>
                  </to>
                </anchor>
              </controlPr>
            </control>
          </mc:Choice>
        </mc:AlternateContent>
        <mc:AlternateContent xmlns:mc="http://schemas.openxmlformats.org/markup-compatibility/2006">
          <mc:Choice Requires="x14">
            <control shapeId="16672" r:id="rId289" name="Drop Down 288">
              <controlPr defaultSize="0" autoFill="0" autoLine="0" autoPict="0">
                <anchor moveWithCells="1" sizeWithCells="1">
                  <from>
                    <xdr:col>1</xdr:col>
                    <xdr:colOff>1143000</xdr:colOff>
                    <xdr:row>82</xdr:row>
                    <xdr:rowOff>19050</xdr:rowOff>
                  </from>
                  <to>
                    <xdr:col>2</xdr:col>
                    <xdr:colOff>533400</xdr:colOff>
                    <xdr:row>83</xdr:row>
                    <xdr:rowOff>19050</xdr:rowOff>
                  </to>
                </anchor>
              </controlPr>
            </control>
          </mc:Choice>
        </mc:AlternateContent>
        <mc:AlternateContent xmlns:mc="http://schemas.openxmlformats.org/markup-compatibility/2006">
          <mc:Choice Requires="x14">
            <control shapeId="16673" r:id="rId290" name="Drop Down 289">
              <controlPr defaultSize="0" autoFill="0" autoLine="0" autoPict="0">
                <anchor moveWithCells="1" sizeWithCells="1">
                  <from>
                    <xdr:col>1</xdr:col>
                    <xdr:colOff>1143000</xdr:colOff>
                    <xdr:row>85</xdr:row>
                    <xdr:rowOff>0</xdr:rowOff>
                  </from>
                  <to>
                    <xdr:col>2</xdr:col>
                    <xdr:colOff>533400</xdr:colOff>
                    <xdr:row>86</xdr:row>
                    <xdr:rowOff>9525</xdr:rowOff>
                  </to>
                </anchor>
              </controlPr>
            </control>
          </mc:Choice>
        </mc:AlternateContent>
        <mc:AlternateContent xmlns:mc="http://schemas.openxmlformats.org/markup-compatibility/2006">
          <mc:Choice Requires="x14">
            <control shapeId="16674" r:id="rId291" name="Drop Down 290">
              <controlPr defaultSize="0" autoFill="0" autoLine="0" autoPict="0">
                <anchor moveWithCells="1" sizeWithCells="1">
                  <from>
                    <xdr:col>1</xdr:col>
                    <xdr:colOff>1152525</xdr:colOff>
                    <xdr:row>88</xdr:row>
                    <xdr:rowOff>28575</xdr:rowOff>
                  </from>
                  <to>
                    <xdr:col>2</xdr:col>
                    <xdr:colOff>542925</xdr:colOff>
                    <xdr:row>89</xdr:row>
                    <xdr:rowOff>38100</xdr:rowOff>
                  </to>
                </anchor>
              </controlPr>
            </control>
          </mc:Choice>
        </mc:AlternateContent>
        <mc:AlternateContent xmlns:mc="http://schemas.openxmlformats.org/markup-compatibility/2006">
          <mc:Choice Requires="x14">
            <control shapeId="16675" r:id="rId292" name="Drop Down 291">
              <controlPr defaultSize="0" autoFill="0" autoLine="0" autoPict="0">
                <anchor moveWithCells="1" sizeWithCells="1">
                  <from>
                    <xdr:col>1</xdr:col>
                    <xdr:colOff>1143000</xdr:colOff>
                    <xdr:row>91</xdr:row>
                    <xdr:rowOff>9525</xdr:rowOff>
                  </from>
                  <to>
                    <xdr:col>2</xdr:col>
                    <xdr:colOff>533400</xdr:colOff>
                    <xdr:row>92</xdr:row>
                    <xdr:rowOff>9525</xdr:rowOff>
                  </to>
                </anchor>
              </controlPr>
            </control>
          </mc:Choice>
        </mc:AlternateContent>
        <mc:AlternateContent xmlns:mc="http://schemas.openxmlformats.org/markup-compatibility/2006">
          <mc:Choice Requires="x14">
            <control shapeId="16676" r:id="rId293" name="Drop Down 292">
              <controlPr defaultSize="0" autoFill="0" autoLine="0" autoPict="0">
                <anchor moveWithCells="1" sizeWithCells="1">
                  <from>
                    <xdr:col>1</xdr:col>
                    <xdr:colOff>1152525</xdr:colOff>
                    <xdr:row>94</xdr:row>
                    <xdr:rowOff>9525</xdr:rowOff>
                  </from>
                  <to>
                    <xdr:col>2</xdr:col>
                    <xdr:colOff>542925</xdr:colOff>
                    <xdr:row>95</xdr:row>
                    <xdr:rowOff>9525</xdr:rowOff>
                  </to>
                </anchor>
              </controlPr>
            </control>
          </mc:Choice>
        </mc:AlternateContent>
        <mc:AlternateContent xmlns:mc="http://schemas.openxmlformats.org/markup-compatibility/2006">
          <mc:Choice Requires="x14">
            <control shapeId="16677" r:id="rId294" name="Drop Down 293">
              <controlPr defaultSize="0" autoFill="0" autoLine="0" autoPict="0">
                <anchor moveWithCells="1" sizeWithCells="1">
                  <from>
                    <xdr:col>1</xdr:col>
                    <xdr:colOff>1171575</xdr:colOff>
                    <xdr:row>97</xdr:row>
                    <xdr:rowOff>9525</xdr:rowOff>
                  </from>
                  <to>
                    <xdr:col>3</xdr:col>
                    <xdr:colOff>9525</xdr:colOff>
                    <xdr:row>98</xdr:row>
                    <xdr:rowOff>19050</xdr:rowOff>
                  </to>
                </anchor>
              </controlPr>
            </control>
          </mc:Choice>
        </mc:AlternateContent>
        <mc:AlternateContent xmlns:mc="http://schemas.openxmlformats.org/markup-compatibility/2006">
          <mc:Choice Requires="x14">
            <control shapeId="16678" r:id="rId295" name="Drop Down 294">
              <controlPr defaultSize="0" autoFill="0" autoLine="0" autoPict="0">
                <anchor moveWithCells="1" sizeWithCells="1">
                  <from>
                    <xdr:col>1</xdr:col>
                    <xdr:colOff>1171575</xdr:colOff>
                    <xdr:row>100</xdr:row>
                    <xdr:rowOff>9525</xdr:rowOff>
                  </from>
                  <to>
                    <xdr:col>3</xdr:col>
                    <xdr:colOff>9525</xdr:colOff>
                    <xdr:row>101</xdr:row>
                    <xdr:rowOff>19050</xdr:rowOff>
                  </to>
                </anchor>
              </controlPr>
            </control>
          </mc:Choice>
        </mc:AlternateContent>
        <mc:AlternateContent xmlns:mc="http://schemas.openxmlformats.org/markup-compatibility/2006">
          <mc:Choice Requires="x14">
            <control shapeId="16679" r:id="rId296" name="Drop Down 295">
              <controlPr defaultSize="0" autoFill="0" autoLine="0" autoPict="0">
                <anchor moveWithCells="1" sizeWithCells="1">
                  <from>
                    <xdr:col>1</xdr:col>
                    <xdr:colOff>1152525</xdr:colOff>
                    <xdr:row>102</xdr:row>
                    <xdr:rowOff>219075</xdr:rowOff>
                  </from>
                  <to>
                    <xdr:col>2</xdr:col>
                    <xdr:colOff>542925</xdr:colOff>
                    <xdr:row>104</xdr:row>
                    <xdr:rowOff>0</xdr:rowOff>
                  </to>
                </anchor>
              </controlPr>
            </control>
          </mc:Choice>
        </mc:AlternateContent>
        <mc:AlternateContent xmlns:mc="http://schemas.openxmlformats.org/markup-compatibility/2006">
          <mc:Choice Requires="x14">
            <control shapeId="16680" r:id="rId297" name="Drop Down 296">
              <controlPr defaultSize="0" autoFill="0" autoLine="0" autoPict="0">
                <anchor moveWithCells="1" sizeWithCells="1">
                  <from>
                    <xdr:col>1</xdr:col>
                    <xdr:colOff>1162050</xdr:colOff>
                    <xdr:row>106</xdr:row>
                    <xdr:rowOff>28575</xdr:rowOff>
                  </from>
                  <to>
                    <xdr:col>2</xdr:col>
                    <xdr:colOff>542925</xdr:colOff>
                    <xdr:row>107</xdr:row>
                    <xdr:rowOff>28575</xdr:rowOff>
                  </to>
                </anchor>
              </controlPr>
            </control>
          </mc:Choice>
        </mc:AlternateContent>
        <mc:AlternateContent xmlns:mc="http://schemas.openxmlformats.org/markup-compatibility/2006">
          <mc:Choice Requires="x14">
            <control shapeId="16681" r:id="rId298" name="Drop Down 297">
              <controlPr defaultSize="0" autoFill="0" autoLine="0" autoPict="0">
                <anchor moveWithCells="1" sizeWithCells="1">
                  <from>
                    <xdr:col>1</xdr:col>
                    <xdr:colOff>1152525</xdr:colOff>
                    <xdr:row>109</xdr:row>
                    <xdr:rowOff>28575</xdr:rowOff>
                  </from>
                  <to>
                    <xdr:col>2</xdr:col>
                    <xdr:colOff>542925</xdr:colOff>
                    <xdr:row>110</xdr:row>
                    <xdr:rowOff>38100</xdr:rowOff>
                  </to>
                </anchor>
              </controlPr>
            </control>
          </mc:Choice>
        </mc:AlternateContent>
        <mc:AlternateContent xmlns:mc="http://schemas.openxmlformats.org/markup-compatibility/2006">
          <mc:Choice Requires="x14">
            <control shapeId="16682" r:id="rId299" name="Drop Down 298">
              <controlPr defaultSize="0" autoFill="0" autoLine="0" autoPict="0">
                <anchor moveWithCells="1" sizeWithCells="1">
                  <from>
                    <xdr:col>1</xdr:col>
                    <xdr:colOff>1143000</xdr:colOff>
                    <xdr:row>112</xdr:row>
                    <xdr:rowOff>19050</xdr:rowOff>
                  </from>
                  <to>
                    <xdr:col>2</xdr:col>
                    <xdr:colOff>533400</xdr:colOff>
                    <xdr:row>113</xdr:row>
                    <xdr:rowOff>28575</xdr:rowOff>
                  </to>
                </anchor>
              </controlPr>
            </control>
          </mc:Choice>
        </mc:AlternateContent>
        <mc:AlternateContent xmlns:mc="http://schemas.openxmlformats.org/markup-compatibility/2006">
          <mc:Choice Requires="x14">
            <control shapeId="16683" r:id="rId300" name="Drop Down 299">
              <controlPr defaultSize="0" autoFill="0" autoLine="0" autoPict="0">
                <anchor moveWithCells="1" sizeWithCells="1">
                  <from>
                    <xdr:col>1</xdr:col>
                    <xdr:colOff>1190625</xdr:colOff>
                    <xdr:row>114</xdr:row>
                    <xdr:rowOff>219075</xdr:rowOff>
                  </from>
                  <to>
                    <xdr:col>3</xdr:col>
                    <xdr:colOff>38100</xdr:colOff>
                    <xdr:row>116</xdr:row>
                    <xdr:rowOff>0</xdr:rowOff>
                  </to>
                </anchor>
              </controlPr>
            </control>
          </mc:Choice>
        </mc:AlternateContent>
        <mc:AlternateContent xmlns:mc="http://schemas.openxmlformats.org/markup-compatibility/2006">
          <mc:Choice Requires="x14">
            <control shapeId="16684" r:id="rId301" name="Drop Down 300">
              <controlPr defaultSize="0" autoFill="0" autoLine="0" autoPict="0">
                <anchor moveWithCells="1" sizeWithCells="1">
                  <from>
                    <xdr:col>1</xdr:col>
                    <xdr:colOff>1143000</xdr:colOff>
                    <xdr:row>118</xdr:row>
                    <xdr:rowOff>0</xdr:rowOff>
                  </from>
                  <to>
                    <xdr:col>2</xdr:col>
                    <xdr:colOff>533400</xdr:colOff>
                    <xdr:row>119</xdr:row>
                    <xdr:rowOff>9525</xdr:rowOff>
                  </to>
                </anchor>
              </controlPr>
            </control>
          </mc:Choice>
        </mc:AlternateContent>
        <mc:AlternateContent xmlns:mc="http://schemas.openxmlformats.org/markup-compatibility/2006">
          <mc:Choice Requires="x14">
            <control shapeId="16685" r:id="rId302" name="Drop Down 301">
              <controlPr defaultSize="0" autoFill="0" autoLine="0" autoPict="0">
                <anchor moveWithCells="1" sizeWithCells="1">
                  <from>
                    <xdr:col>1</xdr:col>
                    <xdr:colOff>1171575</xdr:colOff>
                    <xdr:row>121</xdr:row>
                    <xdr:rowOff>0</xdr:rowOff>
                  </from>
                  <to>
                    <xdr:col>3</xdr:col>
                    <xdr:colOff>9525</xdr:colOff>
                    <xdr:row>122</xdr:row>
                    <xdr:rowOff>9525</xdr:rowOff>
                  </to>
                </anchor>
              </controlPr>
            </control>
          </mc:Choice>
        </mc:AlternateContent>
        <mc:AlternateContent xmlns:mc="http://schemas.openxmlformats.org/markup-compatibility/2006">
          <mc:Choice Requires="x14">
            <control shapeId="16686" r:id="rId303" name="Drop Down 302">
              <controlPr defaultSize="0" autoFill="0" autoLine="0" autoPict="0">
                <anchor moveWithCells="1" sizeWithCells="1">
                  <from>
                    <xdr:col>1</xdr:col>
                    <xdr:colOff>1152525</xdr:colOff>
                    <xdr:row>123</xdr:row>
                    <xdr:rowOff>219075</xdr:rowOff>
                  </from>
                  <to>
                    <xdr:col>2</xdr:col>
                    <xdr:colOff>542925</xdr:colOff>
                    <xdr:row>125</xdr:row>
                    <xdr:rowOff>0</xdr:rowOff>
                  </to>
                </anchor>
              </controlPr>
            </control>
          </mc:Choice>
        </mc:AlternateContent>
        <mc:AlternateContent xmlns:mc="http://schemas.openxmlformats.org/markup-compatibility/2006">
          <mc:Choice Requires="x14">
            <control shapeId="16687" r:id="rId304" name="Drop Down 303">
              <controlPr defaultSize="0" autoFill="0" autoLine="0" autoPict="0">
                <anchor moveWithCells="1" sizeWithCells="1">
                  <from>
                    <xdr:col>1</xdr:col>
                    <xdr:colOff>1133475</xdr:colOff>
                    <xdr:row>126</xdr:row>
                    <xdr:rowOff>209550</xdr:rowOff>
                  </from>
                  <to>
                    <xdr:col>2</xdr:col>
                    <xdr:colOff>514350</xdr:colOff>
                    <xdr:row>128</xdr:row>
                    <xdr:rowOff>0</xdr:rowOff>
                  </to>
                </anchor>
              </controlPr>
            </control>
          </mc:Choice>
        </mc:AlternateContent>
        <mc:AlternateContent xmlns:mc="http://schemas.openxmlformats.org/markup-compatibility/2006">
          <mc:Choice Requires="x14">
            <control shapeId="16688" r:id="rId305" name="Drop Down 304">
              <controlPr defaultSize="0" autoFill="0" autoLine="0" autoPict="0">
                <anchor moveWithCells="1" sizeWithCells="1">
                  <from>
                    <xdr:col>1</xdr:col>
                    <xdr:colOff>1171575</xdr:colOff>
                    <xdr:row>130</xdr:row>
                    <xdr:rowOff>0</xdr:rowOff>
                  </from>
                  <to>
                    <xdr:col>3</xdr:col>
                    <xdr:colOff>0</xdr:colOff>
                    <xdr:row>131</xdr:row>
                    <xdr:rowOff>0</xdr:rowOff>
                  </to>
                </anchor>
              </controlPr>
            </control>
          </mc:Choice>
        </mc:AlternateContent>
        <mc:AlternateContent xmlns:mc="http://schemas.openxmlformats.org/markup-compatibility/2006">
          <mc:Choice Requires="x14">
            <control shapeId="16689" r:id="rId306" name="Drop Down 305">
              <controlPr defaultSize="0" autoFill="0" autoLine="0" autoPict="0">
                <anchor moveWithCells="1" sizeWithCells="1">
                  <from>
                    <xdr:col>1</xdr:col>
                    <xdr:colOff>1171575</xdr:colOff>
                    <xdr:row>132</xdr:row>
                    <xdr:rowOff>219075</xdr:rowOff>
                  </from>
                  <to>
                    <xdr:col>3</xdr:col>
                    <xdr:colOff>9525</xdr:colOff>
                    <xdr:row>134</xdr:row>
                    <xdr:rowOff>0</xdr:rowOff>
                  </to>
                </anchor>
              </controlPr>
            </control>
          </mc:Choice>
        </mc:AlternateContent>
        <mc:AlternateContent xmlns:mc="http://schemas.openxmlformats.org/markup-compatibility/2006">
          <mc:Choice Requires="x14">
            <control shapeId="16690" r:id="rId307" name="Drop Down 306">
              <controlPr defaultSize="0" autoFill="0" autoLine="0" autoPict="0">
                <anchor moveWithCells="1" sizeWithCells="1">
                  <from>
                    <xdr:col>1</xdr:col>
                    <xdr:colOff>1162050</xdr:colOff>
                    <xdr:row>136</xdr:row>
                    <xdr:rowOff>9525</xdr:rowOff>
                  </from>
                  <to>
                    <xdr:col>3</xdr:col>
                    <xdr:colOff>9525</xdr:colOff>
                    <xdr:row>137</xdr:row>
                    <xdr:rowOff>9525</xdr:rowOff>
                  </to>
                </anchor>
              </controlPr>
            </control>
          </mc:Choice>
        </mc:AlternateContent>
        <mc:AlternateContent xmlns:mc="http://schemas.openxmlformats.org/markup-compatibility/2006">
          <mc:Choice Requires="x14">
            <control shapeId="16691" r:id="rId308" name="Drop Down 307">
              <controlPr defaultSize="0" autoFill="0" autoLine="0" autoPict="0">
                <anchor moveWithCells="1" sizeWithCells="1">
                  <from>
                    <xdr:col>1</xdr:col>
                    <xdr:colOff>1152525</xdr:colOff>
                    <xdr:row>139</xdr:row>
                    <xdr:rowOff>9525</xdr:rowOff>
                  </from>
                  <to>
                    <xdr:col>3</xdr:col>
                    <xdr:colOff>0</xdr:colOff>
                    <xdr:row>140</xdr:row>
                    <xdr:rowOff>19050</xdr:rowOff>
                  </to>
                </anchor>
              </controlPr>
            </control>
          </mc:Choice>
        </mc:AlternateContent>
        <mc:AlternateContent xmlns:mc="http://schemas.openxmlformats.org/markup-compatibility/2006">
          <mc:Choice Requires="x14">
            <control shapeId="16692" r:id="rId309" name="Drop Down 308">
              <controlPr defaultSize="0" autoFill="0" autoLine="0" autoPict="0">
                <anchor moveWithCells="1" sizeWithCells="1">
                  <from>
                    <xdr:col>1</xdr:col>
                    <xdr:colOff>1171575</xdr:colOff>
                    <xdr:row>141</xdr:row>
                    <xdr:rowOff>219075</xdr:rowOff>
                  </from>
                  <to>
                    <xdr:col>3</xdr:col>
                    <xdr:colOff>9525</xdr:colOff>
                    <xdr:row>142</xdr:row>
                    <xdr:rowOff>219075</xdr:rowOff>
                  </to>
                </anchor>
              </controlPr>
            </control>
          </mc:Choice>
        </mc:AlternateContent>
        <mc:AlternateContent xmlns:mc="http://schemas.openxmlformats.org/markup-compatibility/2006">
          <mc:Choice Requires="x14">
            <control shapeId="16693" r:id="rId310" name="Drop Down 309">
              <controlPr defaultSize="0" autoFill="0" autoLine="0" autoPict="0">
                <anchor moveWithCells="1" sizeWithCells="1">
                  <from>
                    <xdr:col>1</xdr:col>
                    <xdr:colOff>1143000</xdr:colOff>
                    <xdr:row>144</xdr:row>
                    <xdr:rowOff>219075</xdr:rowOff>
                  </from>
                  <to>
                    <xdr:col>2</xdr:col>
                    <xdr:colOff>533400</xdr:colOff>
                    <xdr:row>146</xdr:row>
                    <xdr:rowOff>0</xdr:rowOff>
                  </to>
                </anchor>
              </controlPr>
            </control>
          </mc:Choice>
        </mc:AlternateContent>
        <mc:AlternateContent xmlns:mc="http://schemas.openxmlformats.org/markup-compatibility/2006">
          <mc:Choice Requires="x14">
            <control shapeId="16694" r:id="rId311" name="Drop Down 310">
              <controlPr defaultSize="0" autoFill="0" autoLine="0" autoPict="0">
                <anchor moveWithCells="1" sizeWithCells="1">
                  <from>
                    <xdr:col>1</xdr:col>
                    <xdr:colOff>1143000</xdr:colOff>
                    <xdr:row>148</xdr:row>
                    <xdr:rowOff>9525</xdr:rowOff>
                  </from>
                  <to>
                    <xdr:col>2</xdr:col>
                    <xdr:colOff>533400</xdr:colOff>
                    <xdr:row>149</xdr:row>
                    <xdr:rowOff>19050</xdr:rowOff>
                  </to>
                </anchor>
              </controlPr>
            </control>
          </mc:Choice>
        </mc:AlternateContent>
        <mc:AlternateContent xmlns:mc="http://schemas.openxmlformats.org/markup-compatibility/2006">
          <mc:Choice Requires="x14">
            <control shapeId="16695" r:id="rId312" name="Drop Down 311">
              <controlPr defaultSize="0" autoFill="0" autoLine="0" autoPict="0">
                <anchor moveWithCells="1" sizeWithCells="1">
                  <from>
                    <xdr:col>1</xdr:col>
                    <xdr:colOff>1162050</xdr:colOff>
                    <xdr:row>151</xdr:row>
                    <xdr:rowOff>0</xdr:rowOff>
                  </from>
                  <to>
                    <xdr:col>2</xdr:col>
                    <xdr:colOff>533400</xdr:colOff>
                    <xdr:row>152</xdr:row>
                    <xdr:rowOff>9525</xdr:rowOff>
                  </to>
                </anchor>
              </controlPr>
            </control>
          </mc:Choice>
        </mc:AlternateContent>
        <mc:AlternateContent xmlns:mc="http://schemas.openxmlformats.org/markup-compatibility/2006">
          <mc:Choice Requires="x14">
            <control shapeId="16696" r:id="rId313" name="Drop Down 312">
              <controlPr defaultSize="0" autoFill="0" autoLine="0" autoPict="0">
                <anchor moveWithCells="1" sizeWithCells="1">
                  <from>
                    <xdr:col>1</xdr:col>
                    <xdr:colOff>1162050</xdr:colOff>
                    <xdr:row>154</xdr:row>
                    <xdr:rowOff>9525</xdr:rowOff>
                  </from>
                  <to>
                    <xdr:col>2</xdr:col>
                    <xdr:colOff>533400</xdr:colOff>
                    <xdr:row>155</xdr:row>
                    <xdr:rowOff>19050</xdr:rowOff>
                  </to>
                </anchor>
              </controlPr>
            </control>
          </mc:Choice>
        </mc:AlternateContent>
        <mc:AlternateContent xmlns:mc="http://schemas.openxmlformats.org/markup-compatibility/2006">
          <mc:Choice Requires="x14">
            <control shapeId="16697" r:id="rId314" name="Drop Down 313">
              <controlPr defaultSize="0" autoFill="0" autoLine="0" autoPict="0">
                <anchor moveWithCells="1" sizeWithCells="1">
                  <from>
                    <xdr:col>1</xdr:col>
                    <xdr:colOff>1152525</xdr:colOff>
                    <xdr:row>157</xdr:row>
                    <xdr:rowOff>19050</xdr:rowOff>
                  </from>
                  <to>
                    <xdr:col>2</xdr:col>
                    <xdr:colOff>542925</xdr:colOff>
                    <xdr:row>158</xdr:row>
                    <xdr:rowOff>28575</xdr:rowOff>
                  </to>
                </anchor>
              </controlPr>
            </control>
          </mc:Choice>
        </mc:AlternateContent>
        <mc:AlternateContent xmlns:mc="http://schemas.openxmlformats.org/markup-compatibility/2006">
          <mc:Choice Requires="x14">
            <control shapeId="16698" r:id="rId315" name="Drop Down 314">
              <controlPr defaultSize="0" autoFill="0" autoLine="0" autoPict="0">
                <anchor moveWithCells="1" sizeWithCells="1">
                  <from>
                    <xdr:col>1</xdr:col>
                    <xdr:colOff>1162050</xdr:colOff>
                    <xdr:row>160</xdr:row>
                    <xdr:rowOff>19050</xdr:rowOff>
                  </from>
                  <to>
                    <xdr:col>2</xdr:col>
                    <xdr:colOff>533400</xdr:colOff>
                    <xdr:row>161</xdr:row>
                    <xdr:rowOff>28575</xdr:rowOff>
                  </to>
                </anchor>
              </controlPr>
            </control>
          </mc:Choice>
        </mc:AlternateContent>
        <mc:AlternateContent xmlns:mc="http://schemas.openxmlformats.org/markup-compatibility/2006">
          <mc:Choice Requires="x14">
            <control shapeId="16933" r:id="rId316" name="Drop Down 549">
              <controlPr defaultSize="0" autoFill="0" autoLine="0" autoPict="0">
                <anchor moveWithCells="1" sizeWithCells="1">
                  <from>
                    <xdr:col>1</xdr:col>
                    <xdr:colOff>1314450</xdr:colOff>
                    <xdr:row>31</xdr:row>
                    <xdr:rowOff>0</xdr:rowOff>
                  </from>
                  <to>
                    <xdr:col>2</xdr:col>
                    <xdr:colOff>542925</xdr:colOff>
                    <xdr:row>31</xdr:row>
                    <xdr:rowOff>0</xdr:rowOff>
                  </to>
                </anchor>
              </controlPr>
            </control>
          </mc:Choice>
        </mc:AlternateContent>
        <mc:AlternateContent xmlns:mc="http://schemas.openxmlformats.org/markup-compatibility/2006">
          <mc:Choice Requires="x14">
            <control shapeId="16934" r:id="rId317" name="Drop Down 550">
              <controlPr defaultSize="0" autoFill="0" autoLine="0" autoPict="0">
                <anchor moveWithCells="1" sizeWithCells="1">
                  <from>
                    <xdr:col>1</xdr:col>
                    <xdr:colOff>1314450</xdr:colOff>
                    <xdr:row>31</xdr:row>
                    <xdr:rowOff>0</xdr:rowOff>
                  </from>
                  <to>
                    <xdr:col>2</xdr:col>
                    <xdr:colOff>542925</xdr:colOff>
                    <xdr:row>31</xdr:row>
                    <xdr:rowOff>0</xdr:rowOff>
                  </to>
                </anchor>
              </controlPr>
            </control>
          </mc:Choice>
        </mc:AlternateContent>
        <mc:AlternateContent xmlns:mc="http://schemas.openxmlformats.org/markup-compatibility/2006">
          <mc:Choice Requires="x14">
            <control shapeId="16935" r:id="rId318" name="Drop Down 551">
              <controlPr defaultSize="0" autoFill="0" autoLine="0" autoPict="0">
                <anchor moveWithCells="1" sizeWithCells="1">
                  <from>
                    <xdr:col>1</xdr:col>
                    <xdr:colOff>171450</xdr:colOff>
                    <xdr:row>31</xdr:row>
                    <xdr:rowOff>0</xdr:rowOff>
                  </from>
                  <to>
                    <xdr:col>1</xdr:col>
                    <xdr:colOff>1276350</xdr:colOff>
                    <xdr:row>31</xdr:row>
                    <xdr:rowOff>0</xdr:rowOff>
                  </to>
                </anchor>
              </controlPr>
            </control>
          </mc:Choice>
        </mc:AlternateContent>
        <mc:AlternateContent xmlns:mc="http://schemas.openxmlformats.org/markup-compatibility/2006">
          <mc:Choice Requires="x14">
            <control shapeId="16936" r:id="rId319" name="Drop Down 552">
              <controlPr defaultSize="0" autoFill="0" autoLine="0" autoPict="0">
                <anchor moveWithCells="1" sizeWithCells="1">
                  <from>
                    <xdr:col>1</xdr:col>
                    <xdr:colOff>1314450</xdr:colOff>
                    <xdr:row>31</xdr:row>
                    <xdr:rowOff>0</xdr:rowOff>
                  </from>
                  <to>
                    <xdr:col>2</xdr:col>
                    <xdr:colOff>542925</xdr:colOff>
                    <xdr:row>31</xdr:row>
                    <xdr:rowOff>0</xdr:rowOff>
                  </to>
                </anchor>
              </controlPr>
            </control>
          </mc:Choice>
        </mc:AlternateContent>
        <mc:AlternateContent xmlns:mc="http://schemas.openxmlformats.org/markup-compatibility/2006">
          <mc:Choice Requires="x14">
            <control shapeId="16937" r:id="rId320" name="Drop Down 553">
              <controlPr defaultSize="0" autoFill="0" autoLine="0" autoPict="0">
                <anchor moveWithCells="1" sizeWithCells="1">
                  <from>
                    <xdr:col>1</xdr:col>
                    <xdr:colOff>171450</xdr:colOff>
                    <xdr:row>31</xdr:row>
                    <xdr:rowOff>0</xdr:rowOff>
                  </from>
                  <to>
                    <xdr:col>1</xdr:col>
                    <xdr:colOff>1276350</xdr:colOff>
                    <xdr:row>31</xdr:row>
                    <xdr:rowOff>0</xdr:rowOff>
                  </to>
                </anchor>
              </controlPr>
            </control>
          </mc:Choice>
        </mc:AlternateContent>
        <mc:AlternateContent xmlns:mc="http://schemas.openxmlformats.org/markup-compatibility/2006">
          <mc:Choice Requires="x14">
            <control shapeId="16938" r:id="rId321" name="Drop Down 554">
              <controlPr defaultSize="0" autoFill="0" autoLine="0" autoPict="0">
                <anchor moveWithCells="1" sizeWithCells="1">
                  <from>
                    <xdr:col>1</xdr:col>
                    <xdr:colOff>1314450</xdr:colOff>
                    <xdr:row>31</xdr:row>
                    <xdr:rowOff>0</xdr:rowOff>
                  </from>
                  <to>
                    <xdr:col>2</xdr:col>
                    <xdr:colOff>542925</xdr:colOff>
                    <xdr:row>31</xdr:row>
                    <xdr:rowOff>0</xdr:rowOff>
                  </to>
                </anchor>
              </controlPr>
            </control>
          </mc:Choice>
        </mc:AlternateContent>
        <mc:AlternateContent xmlns:mc="http://schemas.openxmlformats.org/markup-compatibility/2006">
          <mc:Choice Requires="x14">
            <control shapeId="16939" r:id="rId322" name="Drop Down 555">
              <controlPr defaultSize="0" autoFill="0" autoLine="0" autoPict="0">
                <anchor moveWithCells="1" sizeWithCells="1">
                  <from>
                    <xdr:col>1</xdr:col>
                    <xdr:colOff>171450</xdr:colOff>
                    <xdr:row>31</xdr:row>
                    <xdr:rowOff>0</xdr:rowOff>
                  </from>
                  <to>
                    <xdr:col>1</xdr:col>
                    <xdr:colOff>1276350</xdr:colOff>
                    <xdr:row>31</xdr:row>
                    <xdr:rowOff>0</xdr:rowOff>
                  </to>
                </anchor>
              </controlPr>
            </control>
          </mc:Choice>
        </mc:AlternateContent>
        <mc:AlternateContent xmlns:mc="http://schemas.openxmlformats.org/markup-compatibility/2006">
          <mc:Choice Requires="x14">
            <control shapeId="16940" r:id="rId323" name="Drop Down 556">
              <controlPr defaultSize="0" autoFill="0" autoLine="0" autoPict="0">
                <anchor moveWithCells="1" sizeWithCells="1">
                  <from>
                    <xdr:col>1</xdr:col>
                    <xdr:colOff>1314450</xdr:colOff>
                    <xdr:row>31</xdr:row>
                    <xdr:rowOff>0</xdr:rowOff>
                  </from>
                  <to>
                    <xdr:col>2</xdr:col>
                    <xdr:colOff>542925</xdr:colOff>
                    <xdr:row>31</xdr:row>
                    <xdr:rowOff>0</xdr:rowOff>
                  </to>
                </anchor>
              </controlPr>
            </control>
          </mc:Choice>
        </mc:AlternateContent>
        <mc:AlternateContent xmlns:mc="http://schemas.openxmlformats.org/markup-compatibility/2006">
          <mc:Choice Requires="x14">
            <control shapeId="16941" r:id="rId324" name="Drop Down 557">
              <controlPr defaultSize="0" autoFill="0" autoLine="0" autoPict="0">
                <anchor moveWithCells="1" sizeWithCells="1">
                  <from>
                    <xdr:col>1</xdr:col>
                    <xdr:colOff>171450</xdr:colOff>
                    <xdr:row>31</xdr:row>
                    <xdr:rowOff>0</xdr:rowOff>
                  </from>
                  <to>
                    <xdr:col>1</xdr:col>
                    <xdr:colOff>1276350</xdr:colOff>
                    <xdr:row>31</xdr:row>
                    <xdr:rowOff>0</xdr:rowOff>
                  </to>
                </anchor>
              </controlPr>
            </control>
          </mc:Choice>
        </mc:AlternateContent>
        <mc:AlternateContent xmlns:mc="http://schemas.openxmlformats.org/markup-compatibility/2006">
          <mc:Choice Requires="x14">
            <control shapeId="16942" r:id="rId325" name="Drop Down 558">
              <controlPr defaultSize="0" autoFill="0" autoLine="0" autoPict="0">
                <anchor moveWithCells="1" sizeWithCells="1">
                  <from>
                    <xdr:col>1</xdr:col>
                    <xdr:colOff>1314450</xdr:colOff>
                    <xdr:row>31</xdr:row>
                    <xdr:rowOff>0</xdr:rowOff>
                  </from>
                  <to>
                    <xdr:col>2</xdr:col>
                    <xdr:colOff>542925</xdr:colOff>
                    <xdr:row>31</xdr:row>
                    <xdr:rowOff>0</xdr:rowOff>
                  </to>
                </anchor>
              </controlPr>
            </control>
          </mc:Choice>
        </mc:AlternateContent>
        <mc:AlternateContent xmlns:mc="http://schemas.openxmlformats.org/markup-compatibility/2006">
          <mc:Choice Requires="x14">
            <control shapeId="16943" r:id="rId326" name="Drop Down 559">
              <controlPr defaultSize="0" autoFill="0" autoLine="0" autoPict="0">
                <anchor moveWithCells="1" sizeWithCells="1">
                  <from>
                    <xdr:col>1</xdr:col>
                    <xdr:colOff>171450</xdr:colOff>
                    <xdr:row>31</xdr:row>
                    <xdr:rowOff>0</xdr:rowOff>
                  </from>
                  <to>
                    <xdr:col>1</xdr:col>
                    <xdr:colOff>1276350</xdr:colOff>
                    <xdr:row>31</xdr:row>
                    <xdr:rowOff>0</xdr:rowOff>
                  </to>
                </anchor>
              </controlPr>
            </control>
          </mc:Choice>
        </mc:AlternateContent>
        <mc:AlternateContent xmlns:mc="http://schemas.openxmlformats.org/markup-compatibility/2006">
          <mc:Choice Requires="x14">
            <control shapeId="16944" r:id="rId327" name="Drop Down 560">
              <controlPr defaultSize="0" autoFill="0" autoLine="0" autoPict="0">
                <anchor moveWithCells="1" sizeWithCells="1">
                  <from>
                    <xdr:col>1</xdr:col>
                    <xdr:colOff>1314450</xdr:colOff>
                    <xdr:row>31</xdr:row>
                    <xdr:rowOff>0</xdr:rowOff>
                  </from>
                  <to>
                    <xdr:col>2</xdr:col>
                    <xdr:colOff>542925</xdr:colOff>
                    <xdr:row>31</xdr:row>
                    <xdr:rowOff>0</xdr:rowOff>
                  </to>
                </anchor>
              </controlPr>
            </control>
          </mc:Choice>
        </mc:AlternateContent>
        <mc:AlternateContent xmlns:mc="http://schemas.openxmlformats.org/markup-compatibility/2006">
          <mc:Choice Requires="x14">
            <control shapeId="16945" r:id="rId328" name="Drop Down 561">
              <controlPr defaultSize="0" autoFill="0" autoLine="0" autoPict="0">
                <anchor moveWithCells="1" sizeWithCells="1">
                  <from>
                    <xdr:col>1</xdr:col>
                    <xdr:colOff>171450</xdr:colOff>
                    <xdr:row>31</xdr:row>
                    <xdr:rowOff>0</xdr:rowOff>
                  </from>
                  <to>
                    <xdr:col>1</xdr:col>
                    <xdr:colOff>1276350</xdr:colOff>
                    <xdr:row>31</xdr:row>
                    <xdr:rowOff>0</xdr:rowOff>
                  </to>
                </anchor>
              </controlPr>
            </control>
          </mc:Choice>
        </mc:AlternateContent>
        <mc:AlternateContent xmlns:mc="http://schemas.openxmlformats.org/markup-compatibility/2006">
          <mc:Choice Requires="x14">
            <control shapeId="16946" r:id="rId329" name="Drop Down 562">
              <controlPr defaultSize="0" autoFill="0" autoLine="0" autoPict="0">
                <anchor moveWithCells="1" sizeWithCells="1">
                  <from>
                    <xdr:col>1</xdr:col>
                    <xdr:colOff>1314450</xdr:colOff>
                    <xdr:row>31</xdr:row>
                    <xdr:rowOff>0</xdr:rowOff>
                  </from>
                  <to>
                    <xdr:col>2</xdr:col>
                    <xdr:colOff>542925</xdr:colOff>
                    <xdr:row>31</xdr:row>
                    <xdr:rowOff>0</xdr:rowOff>
                  </to>
                </anchor>
              </controlPr>
            </control>
          </mc:Choice>
        </mc:AlternateContent>
        <mc:AlternateContent xmlns:mc="http://schemas.openxmlformats.org/markup-compatibility/2006">
          <mc:Choice Requires="x14">
            <control shapeId="16947" r:id="rId330" name="Drop Down 563">
              <controlPr defaultSize="0" autoFill="0" autoLine="0" autoPict="0">
                <anchor moveWithCells="1" sizeWithCells="1">
                  <from>
                    <xdr:col>1</xdr:col>
                    <xdr:colOff>171450</xdr:colOff>
                    <xdr:row>31</xdr:row>
                    <xdr:rowOff>0</xdr:rowOff>
                  </from>
                  <to>
                    <xdr:col>1</xdr:col>
                    <xdr:colOff>1276350</xdr:colOff>
                    <xdr:row>31</xdr:row>
                    <xdr:rowOff>0</xdr:rowOff>
                  </to>
                </anchor>
              </controlPr>
            </control>
          </mc:Choice>
        </mc:AlternateContent>
        <mc:AlternateContent xmlns:mc="http://schemas.openxmlformats.org/markup-compatibility/2006">
          <mc:Choice Requires="x14">
            <control shapeId="16948" r:id="rId331" name="Drop Down 564">
              <controlPr defaultSize="0" autoFill="0" autoLine="0" autoPict="0">
                <anchor moveWithCells="1" sizeWithCells="1">
                  <from>
                    <xdr:col>1</xdr:col>
                    <xdr:colOff>1314450</xdr:colOff>
                    <xdr:row>31</xdr:row>
                    <xdr:rowOff>0</xdr:rowOff>
                  </from>
                  <to>
                    <xdr:col>2</xdr:col>
                    <xdr:colOff>542925</xdr:colOff>
                    <xdr:row>31</xdr:row>
                    <xdr:rowOff>0</xdr:rowOff>
                  </to>
                </anchor>
              </controlPr>
            </control>
          </mc:Choice>
        </mc:AlternateContent>
        <mc:AlternateContent xmlns:mc="http://schemas.openxmlformats.org/markup-compatibility/2006">
          <mc:Choice Requires="x14">
            <control shapeId="16949" r:id="rId332" name="Drop Down 565">
              <controlPr defaultSize="0" autoFill="0" autoLine="0" autoPict="0">
                <anchor moveWithCells="1" sizeWithCells="1">
                  <from>
                    <xdr:col>1</xdr:col>
                    <xdr:colOff>171450</xdr:colOff>
                    <xdr:row>31</xdr:row>
                    <xdr:rowOff>0</xdr:rowOff>
                  </from>
                  <to>
                    <xdr:col>1</xdr:col>
                    <xdr:colOff>1276350</xdr:colOff>
                    <xdr:row>31</xdr:row>
                    <xdr:rowOff>0</xdr:rowOff>
                  </to>
                </anchor>
              </controlPr>
            </control>
          </mc:Choice>
        </mc:AlternateContent>
        <mc:AlternateContent xmlns:mc="http://schemas.openxmlformats.org/markup-compatibility/2006">
          <mc:Choice Requires="x14">
            <control shapeId="16950" r:id="rId333" name="Drop Down 566">
              <controlPr defaultSize="0" autoFill="0" autoLine="0" autoPict="0">
                <anchor moveWithCells="1" sizeWithCells="1">
                  <from>
                    <xdr:col>1</xdr:col>
                    <xdr:colOff>1314450</xdr:colOff>
                    <xdr:row>31</xdr:row>
                    <xdr:rowOff>0</xdr:rowOff>
                  </from>
                  <to>
                    <xdr:col>2</xdr:col>
                    <xdr:colOff>542925</xdr:colOff>
                    <xdr:row>31</xdr:row>
                    <xdr:rowOff>0</xdr:rowOff>
                  </to>
                </anchor>
              </controlPr>
            </control>
          </mc:Choice>
        </mc:AlternateContent>
        <mc:AlternateContent xmlns:mc="http://schemas.openxmlformats.org/markup-compatibility/2006">
          <mc:Choice Requires="x14">
            <control shapeId="16951" r:id="rId334" name="Drop Down 567">
              <controlPr defaultSize="0" autoFill="0" autoLine="0" autoPict="0">
                <anchor moveWithCells="1" sizeWithCells="1">
                  <from>
                    <xdr:col>1</xdr:col>
                    <xdr:colOff>171450</xdr:colOff>
                    <xdr:row>31</xdr:row>
                    <xdr:rowOff>0</xdr:rowOff>
                  </from>
                  <to>
                    <xdr:col>1</xdr:col>
                    <xdr:colOff>1276350</xdr:colOff>
                    <xdr:row>31</xdr:row>
                    <xdr:rowOff>0</xdr:rowOff>
                  </to>
                </anchor>
              </controlPr>
            </control>
          </mc:Choice>
        </mc:AlternateContent>
        <mc:AlternateContent xmlns:mc="http://schemas.openxmlformats.org/markup-compatibility/2006">
          <mc:Choice Requires="x14">
            <control shapeId="16952" r:id="rId335" name="Drop Down 568">
              <controlPr defaultSize="0" autoFill="0" autoLine="0" autoPict="0">
                <anchor moveWithCells="1" sizeWithCells="1">
                  <from>
                    <xdr:col>1</xdr:col>
                    <xdr:colOff>1314450</xdr:colOff>
                    <xdr:row>31</xdr:row>
                    <xdr:rowOff>0</xdr:rowOff>
                  </from>
                  <to>
                    <xdr:col>2</xdr:col>
                    <xdr:colOff>542925</xdr:colOff>
                    <xdr:row>31</xdr:row>
                    <xdr:rowOff>0</xdr:rowOff>
                  </to>
                </anchor>
              </controlPr>
            </control>
          </mc:Choice>
        </mc:AlternateContent>
        <mc:AlternateContent xmlns:mc="http://schemas.openxmlformats.org/markup-compatibility/2006">
          <mc:Choice Requires="x14">
            <control shapeId="16953" r:id="rId336" name="Drop Down 569">
              <controlPr defaultSize="0" autoFill="0" autoLine="0" autoPict="0">
                <anchor moveWithCells="1" sizeWithCells="1">
                  <from>
                    <xdr:col>1</xdr:col>
                    <xdr:colOff>171450</xdr:colOff>
                    <xdr:row>31</xdr:row>
                    <xdr:rowOff>0</xdr:rowOff>
                  </from>
                  <to>
                    <xdr:col>1</xdr:col>
                    <xdr:colOff>1276350</xdr:colOff>
                    <xdr:row>31</xdr:row>
                    <xdr:rowOff>0</xdr:rowOff>
                  </to>
                </anchor>
              </controlPr>
            </control>
          </mc:Choice>
        </mc:AlternateContent>
        <mc:AlternateContent xmlns:mc="http://schemas.openxmlformats.org/markup-compatibility/2006">
          <mc:Choice Requires="x14">
            <control shapeId="16954" r:id="rId337" name="Drop Down 570">
              <controlPr defaultSize="0" autoFill="0" autoLine="0" autoPict="0">
                <anchor moveWithCells="1" sizeWithCells="1">
                  <from>
                    <xdr:col>1</xdr:col>
                    <xdr:colOff>1314450</xdr:colOff>
                    <xdr:row>31</xdr:row>
                    <xdr:rowOff>0</xdr:rowOff>
                  </from>
                  <to>
                    <xdr:col>2</xdr:col>
                    <xdr:colOff>542925</xdr:colOff>
                    <xdr:row>31</xdr:row>
                    <xdr:rowOff>0</xdr:rowOff>
                  </to>
                </anchor>
              </controlPr>
            </control>
          </mc:Choice>
        </mc:AlternateContent>
        <mc:AlternateContent xmlns:mc="http://schemas.openxmlformats.org/markup-compatibility/2006">
          <mc:Choice Requires="x14">
            <control shapeId="16955" r:id="rId338" name="Drop Down 571">
              <controlPr defaultSize="0" autoFill="0" autoLine="0" autoPict="0">
                <anchor moveWithCells="1" sizeWithCells="1">
                  <from>
                    <xdr:col>1</xdr:col>
                    <xdr:colOff>171450</xdr:colOff>
                    <xdr:row>31</xdr:row>
                    <xdr:rowOff>0</xdr:rowOff>
                  </from>
                  <to>
                    <xdr:col>1</xdr:col>
                    <xdr:colOff>1276350</xdr:colOff>
                    <xdr:row>31</xdr:row>
                    <xdr:rowOff>0</xdr:rowOff>
                  </to>
                </anchor>
              </controlPr>
            </control>
          </mc:Choice>
        </mc:AlternateContent>
        <mc:AlternateContent xmlns:mc="http://schemas.openxmlformats.org/markup-compatibility/2006">
          <mc:Choice Requires="x14">
            <control shapeId="16956" r:id="rId339" name="Drop Down 572">
              <controlPr defaultSize="0" autoFill="0" autoLine="0" autoPict="0">
                <anchor moveWithCells="1" sizeWithCells="1">
                  <from>
                    <xdr:col>1</xdr:col>
                    <xdr:colOff>1314450</xdr:colOff>
                    <xdr:row>31</xdr:row>
                    <xdr:rowOff>0</xdr:rowOff>
                  </from>
                  <to>
                    <xdr:col>2</xdr:col>
                    <xdr:colOff>542925</xdr:colOff>
                    <xdr:row>31</xdr:row>
                    <xdr:rowOff>0</xdr:rowOff>
                  </to>
                </anchor>
              </controlPr>
            </control>
          </mc:Choice>
        </mc:AlternateContent>
        <mc:AlternateContent xmlns:mc="http://schemas.openxmlformats.org/markup-compatibility/2006">
          <mc:Choice Requires="x14">
            <control shapeId="16957" r:id="rId340" name="Drop Down 573">
              <controlPr defaultSize="0" autoFill="0" autoLine="0" autoPict="0">
                <anchor moveWithCells="1" sizeWithCells="1">
                  <from>
                    <xdr:col>1</xdr:col>
                    <xdr:colOff>171450</xdr:colOff>
                    <xdr:row>31</xdr:row>
                    <xdr:rowOff>0</xdr:rowOff>
                  </from>
                  <to>
                    <xdr:col>1</xdr:col>
                    <xdr:colOff>1276350</xdr:colOff>
                    <xdr:row>31</xdr:row>
                    <xdr:rowOff>0</xdr:rowOff>
                  </to>
                </anchor>
              </controlPr>
            </control>
          </mc:Choice>
        </mc:AlternateContent>
        <mc:AlternateContent xmlns:mc="http://schemas.openxmlformats.org/markup-compatibility/2006">
          <mc:Choice Requires="x14">
            <control shapeId="16958" r:id="rId341" name="Drop Down 574">
              <controlPr defaultSize="0" autoFill="0" autoLine="0" autoPict="0">
                <anchor moveWithCells="1" sizeWithCells="1">
                  <from>
                    <xdr:col>1</xdr:col>
                    <xdr:colOff>1314450</xdr:colOff>
                    <xdr:row>31</xdr:row>
                    <xdr:rowOff>0</xdr:rowOff>
                  </from>
                  <to>
                    <xdr:col>2</xdr:col>
                    <xdr:colOff>542925</xdr:colOff>
                    <xdr:row>31</xdr:row>
                    <xdr:rowOff>0</xdr:rowOff>
                  </to>
                </anchor>
              </controlPr>
            </control>
          </mc:Choice>
        </mc:AlternateContent>
        <mc:AlternateContent xmlns:mc="http://schemas.openxmlformats.org/markup-compatibility/2006">
          <mc:Choice Requires="x14">
            <control shapeId="16959" r:id="rId342" name="Drop Down 575">
              <controlPr defaultSize="0" autoFill="0" autoLine="0" autoPict="0">
                <anchor moveWithCells="1" sizeWithCells="1">
                  <from>
                    <xdr:col>1</xdr:col>
                    <xdr:colOff>171450</xdr:colOff>
                    <xdr:row>31</xdr:row>
                    <xdr:rowOff>0</xdr:rowOff>
                  </from>
                  <to>
                    <xdr:col>1</xdr:col>
                    <xdr:colOff>1276350</xdr:colOff>
                    <xdr:row>31</xdr:row>
                    <xdr:rowOff>0</xdr:rowOff>
                  </to>
                </anchor>
              </controlPr>
            </control>
          </mc:Choice>
        </mc:AlternateContent>
        <mc:AlternateContent xmlns:mc="http://schemas.openxmlformats.org/markup-compatibility/2006">
          <mc:Choice Requires="x14">
            <control shapeId="16960" r:id="rId343" name="Drop Down 576">
              <controlPr defaultSize="0" autoFill="0" autoLine="0" autoPict="0">
                <anchor moveWithCells="1" sizeWithCells="1">
                  <from>
                    <xdr:col>1</xdr:col>
                    <xdr:colOff>1314450</xdr:colOff>
                    <xdr:row>31</xdr:row>
                    <xdr:rowOff>0</xdr:rowOff>
                  </from>
                  <to>
                    <xdr:col>2</xdr:col>
                    <xdr:colOff>542925</xdr:colOff>
                    <xdr:row>31</xdr:row>
                    <xdr:rowOff>0</xdr:rowOff>
                  </to>
                </anchor>
              </controlPr>
            </control>
          </mc:Choice>
        </mc:AlternateContent>
        <mc:AlternateContent xmlns:mc="http://schemas.openxmlformats.org/markup-compatibility/2006">
          <mc:Choice Requires="x14">
            <control shapeId="16961" r:id="rId344" name="Drop Down 577">
              <controlPr defaultSize="0" autoFill="0" autoLine="0" autoPict="0">
                <anchor moveWithCells="1" sizeWithCells="1">
                  <from>
                    <xdr:col>1</xdr:col>
                    <xdr:colOff>171450</xdr:colOff>
                    <xdr:row>31</xdr:row>
                    <xdr:rowOff>0</xdr:rowOff>
                  </from>
                  <to>
                    <xdr:col>1</xdr:col>
                    <xdr:colOff>1276350</xdr:colOff>
                    <xdr:row>31</xdr:row>
                    <xdr:rowOff>0</xdr:rowOff>
                  </to>
                </anchor>
              </controlPr>
            </control>
          </mc:Choice>
        </mc:AlternateContent>
        <mc:AlternateContent xmlns:mc="http://schemas.openxmlformats.org/markup-compatibility/2006">
          <mc:Choice Requires="x14">
            <control shapeId="16962" r:id="rId345" name="Drop Down 578">
              <controlPr defaultSize="0" autoFill="0" autoLine="0" autoPict="0">
                <anchor moveWithCells="1" sizeWithCells="1">
                  <from>
                    <xdr:col>1</xdr:col>
                    <xdr:colOff>1314450</xdr:colOff>
                    <xdr:row>31</xdr:row>
                    <xdr:rowOff>0</xdr:rowOff>
                  </from>
                  <to>
                    <xdr:col>2</xdr:col>
                    <xdr:colOff>542925</xdr:colOff>
                    <xdr:row>31</xdr:row>
                    <xdr:rowOff>0</xdr:rowOff>
                  </to>
                </anchor>
              </controlPr>
            </control>
          </mc:Choice>
        </mc:AlternateContent>
        <mc:AlternateContent xmlns:mc="http://schemas.openxmlformats.org/markup-compatibility/2006">
          <mc:Choice Requires="x14">
            <control shapeId="16963" r:id="rId346" name="Drop Down 579">
              <controlPr defaultSize="0" autoFill="0" autoLine="0" autoPict="0">
                <anchor moveWithCells="1" sizeWithCells="1">
                  <from>
                    <xdr:col>1</xdr:col>
                    <xdr:colOff>171450</xdr:colOff>
                    <xdr:row>31</xdr:row>
                    <xdr:rowOff>0</xdr:rowOff>
                  </from>
                  <to>
                    <xdr:col>1</xdr:col>
                    <xdr:colOff>1276350</xdr:colOff>
                    <xdr:row>31</xdr:row>
                    <xdr:rowOff>0</xdr:rowOff>
                  </to>
                </anchor>
              </controlPr>
            </control>
          </mc:Choice>
        </mc:AlternateContent>
        <mc:AlternateContent xmlns:mc="http://schemas.openxmlformats.org/markup-compatibility/2006">
          <mc:Choice Requires="x14">
            <control shapeId="16964" r:id="rId347" name="Drop Down 580">
              <controlPr defaultSize="0" autoFill="0" autoLine="0" autoPict="0">
                <anchor moveWithCells="1" sizeWithCells="1">
                  <from>
                    <xdr:col>1</xdr:col>
                    <xdr:colOff>1314450</xdr:colOff>
                    <xdr:row>31</xdr:row>
                    <xdr:rowOff>0</xdr:rowOff>
                  </from>
                  <to>
                    <xdr:col>2</xdr:col>
                    <xdr:colOff>542925</xdr:colOff>
                    <xdr:row>31</xdr:row>
                    <xdr:rowOff>0</xdr:rowOff>
                  </to>
                </anchor>
              </controlPr>
            </control>
          </mc:Choice>
        </mc:AlternateContent>
        <mc:AlternateContent xmlns:mc="http://schemas.openxmlformats.org/markup-compatibility/2006">
          <mc:Choice Requires="x14">
            <control shapeId="16965" r:id="rId348" name="Drop Down 581">
              <controlPr defaultSize="0" autoFill="0" autoLine="0" autoPict="0">
                <anchor moveWithCells="1" sizeWithCells="1">
                  <from>
                    <xdr:col>1</xdr:col>
                    <xdr:colOff>171450</xdr:colOff>
                    <xdr:row>31</xdr:row>
                    <xdr:rowOff>0</xdr:rowOff>
                  </from>
                  <to>
                    <xdr:col>1</xdr:col>
                    <xdr:colOff>1276350</xdr:colOff>
                    <xdr:row>31</xdr:row>
                    <xdr:rowOff>0</xdr:rowOff>
                  </to>
                </anchor>
              </controlPr>
            </control>
          </mc:Choice>
        </mc:AlternateContent>
        <mc:AlternateContent xmlns:mc="http://schemas.openxmlformats.org/markup-compatibility/2006">
          <mc:Choice Requires="x14">
            <control shapeId="16966" r:id="rId349" name="Drop Down 582">
              <controlPr defaultSize="0" autoFill="0" autoLine="0" autoPict="0">
                <anchor moveWithCells="1" sizeWithCells="1">
                  <from>
                    <xdr:col>1</xdr:col>
                    <xdr:colOff>1314450</xdr:colOff>
                    <xdr:row>31</xdr:row>
                    <xdr:rowOff>0</xdr:rowOff>
                  </from>
                  <to>
                    <xdr:col>2</xdr:col>
                    <xdr:colOff>542925</xdr:colOff>
                    <xdr:row>31</xdr:row>
                    <xdr:rowOff>0</xdr:rowOff>
                  </to>
                </anchor>
              </controlPr>
            </control>
          </mc:Choice>
        </mc:AlternateContent>
        <mc:AlternateContent xmlns:mc="http://schemas.openxmlformats.org/markup-compatibility/2006">
          <mc:Choice Requires="x14">
            <control shapeId="16967" r:id="rId350" name="Drop Down 583">
              <controlPr defaultSize="0" autoFill="0" autoLine="0" autoPict="0">
                <anchor moveWithCells="1" sizeWithCells="1">
                  <from>
                    <xdr:col>1</xdr:col>
                    <xdr:colOff>171450</xdr:colOff>
                    <xdr:row>31</xdr:row>
                    <xdr:rowOff>0</xdr:rowOff>
                  </from>
                  <to>
                    <xdr:col>1</xdr:col>
                    <xdr:colOff>1276350</xdr:colOff>
                    <xdr:row>31</xdr:row>
                    <xdr:rowOff>0</xdr:rowOff>
                  </to>
                </anchor>
              </controlPr>
            </control>
          </mc:Choice>
        </mc:AlternateContent>
        <mc:AlternateContent xmlns:mc="http://schemas.openxmlformats.org/markup-compatibility/2006">
          <mc:Choice Requires="x14">
            <control shapeId="16968" r:id="rId351" name="Drop Down 584">
              <controlPr defaultSize="0" autoFill="0" autoLine="0" autoPict="0">
                <anchor moveWithCells="1" sizeWithCells="1">
                  <from>
                    <xdr:col>1</xdr:col>
                    <xdr:colOff>1314450</xdr:colOff>
                    <xdr:row>31</xdr:row>
                    <xdr:rowOff>0</xdr:rowOff>
                  </from>
                  <to>
                    <xdr:col>2</xdr:col>
                    <xdr:colOff>542925</xdr:colOff>
                    <xdr:row>31</xdr:row>
                    <xdr:rowOff>0</xdr:rowOff>
                  </to>
                </anchor>
              </controlPr>
            </control>
          </mc:Choice>
        </mc:AlternateContent>
        <mc:AlternateContent xmlns:mc="http://schemas.openxmlformats.org/markup-compatibility/2006">
          <mc:Choice Requires="x14">
            <control shapeId="16969" r:id="rId352" name="Drop Down 585">
              <controlPr defaultSize="0" autoFill="0" autoLine="0" autoPict="0">
                <anchor moveWithCells="1" sizeWithCells="1">
                  <from>
                    <xdr:col>1</xdr:col>
                    <xdr:colOff>171450</xdr:colOff>
                    <xdr:row>31</xdr:row>
                    <xdr:rowOff>0</xdr:rowOff>
                  </from>
                  <to>
                    <xdr:col>1</xdr:col>
                    <xdr:colOff>1276350</xdr:colOff>
                    <xdr:row>31</xdr:row>
                    <xdr:rowOff>0</xdr:rowOff>
                  </to>
                </anchor>
              </controlPr>
            </control>
          </mc:Choice>
        </mc:AlternateContent>
        <mc:AlternateContent xmlns:mc="http://schemas.openxmlformats.org/markup-compatibility/2006">
          <mc:Choice Requires="x14">
            <control shapeId="16970" r:id="rId353" name="Drop Down 586">
              <controlPr defaultSize="0" autoFill="0" autoLine="0" autoPict="0">
                <anchor moveWithCells="1" sizeWithCells="1">
                  <from>
                    <xdr:col>1</xdr:col>
                    <xdr:colOff>1314450</xdr:colOff>
                    <xdr:row>31</xdr:row>
                    <xdr:rowOff>0</xdr:rowOff>
                  </from>
                  <to>
                    <xdr:col>2</xdr:col>
                    <xdr:colOff>542925</xdr:colOff>
                    <xdr:row>31</xdr:row>
                    <xdr:rowOff>0</xdr:rowOff>
                  </to>
                </anchor>
              </controlPr>
            </control>
          </mc:Choice>
        </mc:AlternateContent>
        <mc:AlternateContent xmlns:mc="http://schemas.openxmlformats.org/markup-compatibility/2006">
          <mc:Choice Requires="x14">
            <control shapeId="16971" r:id="rId354" name="Drop Down 587">
              <controlPr defaultSize="0" autoFill="0" autoLine="0" autoPict="0">
                <anchor moveWithCells="1" sizeWithCells="1">
                  <from>
                    <xdr:col>1</xdr:col>
                    <xdr:colOff>171450</xdr:colOff>
                    <xdr:row>31</xdr:row>
                    <xdr:rowOff>0</xdr:rowOff>
                  </from>
                  <to>
                    <xdr:col>1</xdr:col>
                    <xdr:colOff>1276350</xdr:colOff>
                    <xdr:row>31</xdr:row>
                    <xdr:rowOff>0</xdr:rowOff>
                  </to>
                </anchor>
              </controlPr>
            </control>
          </mc:Choice>
        </mc:AlternateContent>
        <mc:AlternateContent xmlns:mc="http://schemas.openxmlformats.org/markup-compatibility/2006">
          <mc:Choice Requires="x14">
            <control shapeId="16972" r:id="rId355" name="Drop Down 588">
              <controlPr defaultSize="0" autoFill="0" autoLine="0" autoPict="0">
                <anchor moveWithCells="1" sizeWithCells="1">
                  <from>
                    <xdr:col>1</xdr:col>
                    <xdr:colOff>1314450</xdr:colOff>
                    <xdr:row>31</xdr:row>
                    <xdr:rowOff>0</xdr:rowOff>
                  </from>
                  <to>
                    <xdr:col>2</xdr:col>
                    <xdr:colOff>542925</xdr:colOff>
                    <xdr:row>31</xdr:row>
                    <xdr:rowOff>0</xdr:rowOff>
                  </to>
                </anchor>
              </controlPr>
            </control>
          </mc:Choice>
        </mc:AlternateContent>
        <mc:AlternateContent xmlns:mc="http://schemas.openxmlformats.org/markup-compatibility/2006">
          <mc:Choice Requires="x14">
            <control shapeId="16973" r:id="rId356" name="Drop Down 589">
              <controlPr defaultSize="0" autoFill="0" autoLine="0" autoPict="0">
                <anchor moveWithCells="1" sizeWithCells="1">
                  <from>
                    <xdr:col>1</xdr:col>
                    <xdr:colOff>171450</xdr:colOff>
                    <xdr:row>31</xdr:row>
                    <xdr:rowOff>0</xdr:rowOff>
                  </from>
                  <to>
                    <xdr:col>1</xdr:col>
                    <xdr:colOff>1276350</xdr:colOff>
                    <xdr:row>31</xdr:row>
                    <xdr:rowOff>0</xdr:rowOff>
                  </to>
                </anchor>
              </controlPr>
            </control>
          </mc:Choice>
        </mc:AlternateContent>
        <mc:AlternateContent xmlns:mc="http://schemas.openxmlformats.org/markup-compatibility/2006">
          <mc:Choice Requires="x14">
            <control shapeId="16974" r:id="rId357" name="Drop Down 590">
              <controlPr defaultSize="0" autoFill="0" autoLine="0" autoPict="0">
                <anchor moveWithCells="1" sizeWithCells="1">
                  <from>
                    <xdr:col>1</xdr:col>
                    <xdr:colOff>1314450</xdr:colOff>
                    <xdr:row>31</xdr:row>
                    <xdr:rowOff>0</xdr:rowOff>
                  </from>
                  <to>
                    <xdr:col>2</xdr:col>
                    <xdr:colOff>542925</xdr:colOff>
                    <xdr:row>31</xdr:row>
                    <xdr:rowOff>0</xdr:rowOff>
                  </to>
                </anchor>
              </controlPr>
            </control>
          </mc:Choice>
        </mc:AlternateContent>
        <mc:AlternateContent xmlns:mc="http://schemas.openxmlformats.org/markup-compatibility/2006">
          <mc:Choice Requires="x14">
            <control shapeId="16975" r:id="rId358" name="Drop Down 591">
              <controlPr defaultSize="0" autoFill="0" autoLine="0" autoPict="0">
                <anchor moveWithCells="1" sizeWithCells="1">
                  <from>
                    <xdr:col>1</xdr:col>
                    <xdr:colOff>171450</xdr:colOff>
                    <xdr:row>31</xdr:row>
                    <xdr:rowOff>0</xdr:rowOff>
                  </from>
                  <to>
                    <xdr:col>1</xdr:col>
                    <xdr:colOff>1276350</xdr:colOff>
                    <xdr:row>31</xdr:row>
                    <xdr:rowOff>0</xdr:rowOff>
                  </to>
                </anchor>
              </controlPr>
            </control>
          </mc:Choice>
        </mc:AlternateContent>
        <mc:AlternateContent xmlns:mc="http://schemas.openxmlformats.org/markup-compatibility/2006">
          <mc:Choice Requires="x14">
            <control shapeId="16976" r:id="rId359" name="Drop Down 592">
              <controlPr defaultSize="0" autoFill="0" autoLine="0" autoPict="0">
                <anchor moveWithCells="1" sizeWithCells="1">
                  <from>
                    <xdr:col>1</xdr:col>
                    <xdr:colOff>1314450</xdr:colOff>
                    <xdr:row>31</xdr:row>
                    <xdr:rowOff>0</xdr:rowOff>
                  </from>
                  <to>
                    <xdr:col>2</xdr:col>
                    <xdr:colOff>542925</xdr:colOff>
                    <xdr:row>31</xdr:row>
                    <xdr:rowOff>0</xdr:rowOff>
                  </to>
                </anchor>
              </controlPr>
            </control>
          </mc:Choice>
        </mc:AlternateContent>
        <mc:AlternateContent xmlns:mc="http://schemas.openxmlformats.org/markup-compatibility/2006">
          <mc:Choice Requires="x14">
            <control shapeId="16977" r:id="rId360" name="Drop Down 593">
              <controlPr defaultSize="0" autoFill="0" autoLine="0" autoPict="0">
                <anchor moveWithCells="1" sizeWithCells="1">
                  <from>
                    <xdr:col>1</xdr:col>
                    <xdr:colOff>171450</xdr:colOff>
                    <xdr:row>31</xdr:row>
                    <xdr:rowOff>0</xdr:rowOff>
                  </from>
                  <to>
                    <xdr:col>1</xdr:col>
                    <xdr:colOff>1276350</xdr:colOff>
                    <xdr:row>31</xdr:row>
                    <xdr:rowOff>0</xdr:rowOff>
                  </to>
                </anchor>
              </controlPr>
            </control>
          </mc:Choice>
        </mc:AlternateContent>
        <mc:AlternateContent xmlns:mc="http://schemas.openxmlformats.org/markup-compatibility/2006">
          <mc:Choice Requires="x14">
            <control shapeId="16978" r:id="rId361" name="Drop Down 594">
              <controlPr defaultSize="0" autoFill="0" autoLine="0" autoPict="0">
                <anchor moveWithCells="1" sizeWithCells="1">
                  <from>
                    <xdr:col>1</xdr:col>
                    <xdr:colOff>1314450</xdr:colOff>
                    <xdr:row>31</xdr:row>
                    <xdr:rowOff>0</xdr:rowOff>
                  </from>
                  <to>
                    <xdr:col>2</xdr:col>
                    <xdr:colOff>542925</xdr:colOff>
                    <xdr:row>31</xdr:row>
                    <xdr:rowOff>0</xdr:rowOff>
                  </to>
                </anchor>
              </controlPr>
            </control>
          </mc:Choice>
        </mc:AlternateContent>
        <mc:AlternateContent xmlns:mc="http://schemas.openxmlformats.org/markup-compatibility/2006">
          <mc:Choice Requires="x14">
            <control shapeId="16979" r:id="rId362" name="Drop Down 595">
              <controlPr defaultSize="0" autoFill="0" autoLine="0" autoPict="0">
                <anchor moveWithCells="1" sizeWithCells="1">
                  <from>
                    <xdr:col>1</xdr:col>
                    <xdr:colOff>171450</xdr:colOff>
                    <xdr:row>31</xdr:row>
                    <xdr:rowOff>0</xdr:rowOff>
                  </from>
                  <to>
                    <xdr:col>1</xdr:col>
                    <xdr:colOff>1276350</xdr:colOff>
                    <xdr:row>31</xdr:row>
                    <xdr:rowOff>0</xdr:rowOff>
                  </to>
                </anchor>
              </controlPr>
            </control>
          </mc:Choice>
        </mc:AlternateContent>
        <mc:AlternateContent xmlns:mc="http://schemas.openxmlformats.org/markup-compatibility/2006">
          <mc:Choice Requires="x14">
            <control shapeId="16980" r:id="rId363" name="Drop Down 596">
              <controlPr defaultSize="0" autoFill="0" autoLine="0" autoPict="0">
                <anchor moveWithCells="1" sizeWithCells="1">
                  <from>
                    <xdr:col>1</xdr:col>
                    <xdr:colOff>1314450</xdr:colOff>
                    <xdr:row>31</xdr:row>
                    <xdr:rowOff>0</xdr:rowOff>
                  </from>
                  <to>
                    <xdr:col>2</xdr:col>
                    <xdr:colOff>542925</xdr:colOff>
                    <xdr:row>31</xdr:row>
                    <xdr:rowOff>0</xdr:rowOff>
                  </to>
                </anchor>
              </controlPr>
            </control>
          </mc:Choice>
        </mc:AlternateContent>
        <mc:AlternateContent xmlns:mc="http://schemas.openxmlformats.org/markup-compatibility/2006">
          <mc:Choice Requires="x14">
            <control shapeId="16981" r:id="rId364" name="Drop Down 597">
              <controlPr defaultSize="0" autoFill="0" autoLine="0" autoPict="0">
                <anchor moveWithCells="1" sizeWithCells="1">
                  <from>
                    <xdr:col>1</xdr:col>
                    <xdr:colOff>171450</xdr:colOff>
                    <xdr:row>31</xdr:row>
                    <xdr:rowOff>0</xdr:rowOff>
                  </from>
                  <to>
                    <xdr:col>1</xdr:col>
                    <xdr:colOff>1276350</xdr:colOff>
                    <xdr:row>31</xdr:row>
                    <xdr:rowOff>0</xdr:rowOff>
                  </to>
                </anchor>
              </controlPr>
            </control>
          </mc:Choice>
        </mc:AlternateContent>
        <mc:AlternateContent xmlns:mc="http://schemas.openxmlformats.org/markup-compatibility/2006">
          <mc:Choice Requires="x14">
            <control shapeId="16982" r:id="rId365" name="Drop Down 598">
              <controlPr defaultSize="0" autoFill="0" autoLine="0" autoPict="0">
                <anchor moveWithCells="1" sizeWithCells="1">
                  <from>
                    <xdr:col>1</xdr:col>
                    <xdr:colOff>1314450</xdr:colOff>
                    <xdr:row>31</xdr:row>
                    <xdr:rowOff>0</xdr:rowOff>
                  </from>
                  <to>
                    <xdr:col>2</xdr:col>
                    <xdr:colOff>542925</xdr:colOff>
                    <xdr:row>31</xdr:row>
                    <xdr:rowOff>0</xdr:rowOff>
                  </to>
                </anchor>
              </controlPr>
            </control>
          </mc:Choice>
        </mc:AlternateContent>
        <mc:AlternateContent xmlns:mc="http://schemas.openxmlformats.org/markup-compatibility/2006">
          <mc:Choice Requires="x14">
            <control shapeId="16983" r:id="rId366" name="Drop Down 599">
              <controlPr defaultSize="0" autoFill="0" autoLine="0" autoPict="0">
                <anchor moveWithCells="1" sizeWithCells="1">
                  <from>
                    <xdr:col>1</xdr:col>
                    <xdr:colOff>171450</xdr:colOff>
                    <xdr:row>31</xdr:row>
                    <xdr:rowOff>0</xdr:rowOff>
                  </from>
                  <to>
                    <xdr:col>1</xdr:col>
                    <xdr:colOff>1276350</xdr:colOff>
                    <xdr:row>31</xdr:row>
                    <xdr:rowOff>0</xdr:rowOff>
                  </to>
                </anchor>
              </controlPr>
            </control>
          </mc:Choice>
        </mc:AlternateContent>
        <mc:AlternateContent xmlns:mc="http://schemas.openxmlformats.org/markup-compatibility/2006">
          <mc:Choice Requires="x14">
            <control shapeId="16984" r:id="rId367" name="Drop Down 600">
              <controlPr defaultSize="0" autoFill="0" autoLine="0" autoPict="0">
                <anchor moveWithCells="1" sizeWithCells="1">
                  <from>
                    <xdr:col>1</xdr:col>
                    <xdr:colOff>1314450</xdr:colOff>
                    <xdr:row>31</xdr:row>
                    <xdr:rowOff>0</xdr:rowOff>
                  </from>
                  <to>
                    <xdr:col>2</xdr:col>
                    <xdr:colOff>542925</xdr:colOff>
                    <xdr:row>31</xdr:row>
                    <xdr:rowOff>0</xdr:rowOff>
                  </to>
                </anchor>
              </controlPr>
            </control>
          </mc:Choice>
        </mc:AlternateContent>
        <mc:AlternateContent xmlns:mc="http://schemas.openxmlformats.org/markup-compatibility/2006">
          <mc:Choice Requires="x14">
            <control shapeId="16985" r:id="rId368" name="Drop Down 601">
              <controlPr defaultSize="0" autoFill="0" autoLine="0" autoPict="0">
                <anchor moveWithCells="1" sizeWithCells="1">
                  <from>
                    <xdr:col>1</xdr:col>
                    <xdr:colOff>171450</xdr:colOff>
                    <xdr:row>31</xdr:row>
                    <xdr:rowOff>0</xdr:rowOff>
                  </from>
                  <to>
                    <xdr:col>1</xdr:col>
                    <xdr:colOff>1276350</xdr:colOff>
                    <xdr:row>31</xdr:row>
                    <xdr:rowOff>0</xdr:rowOff>
                  </to>
                </anchor>
              </controlPr>
            </control>
          </mc:Choice>
        </mc:AlternateContent>
        <mc:AlternateContent xmlns:mc="http://schemas.openxmlformats.org/markup-compatibility/2006">
          <mc:Choice Requires="x14">
            <control shapeId="16986" r:id="rId369" name="Drop Down 602">
              <controlPr defaultSize="0" autoFill="0" autoLine="0" autoPict="0">
                <anchor moveWithCells="1" sizeWithCells="1">
                  <from>
                    <xdr:col>1</xdr:col>
                    <xdr:colOff>1314450</xdr:colOff>
                    <xdr:row>31</xdr:row>
                    <xdr:rowOff>0</xdr:rowOff>
                  </from>
                  <to>
                    <xdr:col>2</xdr:col>
                    <xdr:colOff>542925</xdr:colOff>
                    <xdr:row>31</xdr:row>
                    <xdr:rowOff>0</xdr:rowOff>
                  </to>
                </anchor>
              </controlPr>
            </control>
          </mc:Choice>
        </mc:AlternateContent>
        <mc:AlternateContent xmlns:mc="http://schemas.openxmlformats.org/markup-compatibility/2006">
          <mc:Choice Requires="x14">
            <control shapeId="16987" r:id="rId370" name="Drop Down 603">
              <controlPr defaultSize="0" autoFill="0" autoLine="0" autoPict="0">
                <anchor moveWithCells="1" sizeWithCells="1">
                  <from>
                    <xdr:col>1</xdr:col>
                    <xdr:colOff>171450</xdr:colOff>
                    <xdr:row>31</xdr:row>
                    <xdr:rowOff>0</xdr:rowOff>
                  </from>
                  <to>
                    <xdr:col>1</xdr:col>
                    <xdr:colOff>1276350</xdr:colOff>
                    <xdr:row>31</xdr:row>
                    <xdr:rowOff>0</xdr:rowOff>
                  </to>
                </anchor>
              </controlPr>
            </control>
          </mc:Choice>
        </mc:AlternateContent>
        <mc:AlternateContent xmlns:mc="http://schemas.openxmlformats.org/markup-compatibility/2006">
          <mc:Choice Requires="x14">
            <control shapeId="16988" r:id="rId371" name="Drop Down 604">
              <controlPr defaultSize="0" autoFill="0" autoLine="0" autoPict="0">
                <anchor moveWithCells="1" sizeWithCells="1">
                  <from>
                    <xdr:col>1</xdr:col>
                    <xdr:colOff>1314450</xdr:colOff>
                    <xdr:row>31</xdr:row>
                    <xdr:rowOff>0</xdr:rowOff>
                  </from>
                  <to>
                    <xdr:col>2</xdr:col>
                    <xdr:colOff>542925</xdr:colOff>
                    <xdr:row>31</xdr:row>
                    <xdr:rowOff>0</xdr:rowOff>
                  </to>
                </anchor>
              </controlPr>
            </control>
          </mc:Choice>
        </mc:AlternateContent>
        <mc:AlternateContent xmlns:mc="http://schemas.openxmlformats.org/markup-compatibility/2006">
          <mc:Choice Requires="x14">
            <control shapeId="16989" r:id="rId372" name="Drop Down 605">
              <controlPr defaultSize="0" autoFill="0" autoLine="0" autoPict="0">
                <anchor moveWithCells="1" sizeWithCells="1">
                  <from>
                    <xdr:col>1</xdr:col>
                    <xdr:colOff>171450</xdr:colOff>
                    <xdr:row>31</xdr:row>
                    <xdr:rowOff>0</xdr:rowOff>
                  </from>
                  <to>
                    <xdr:col>1</xdr:col>
                    <xdr:colOff>1276350</xdr:colOff>
                    <xdr:row>31</xdr:row>
                    <xdr:rowOff>0</xdr:rowOff>
                  </to>
                </anchor>
              </controlPr>
            </control>
          </mc:Choice>
        </mc:AlternateContent>
        <mc:AlternateContent xmlns:mc="http://schemas.openxmlformats.org/markup-compatibility/2006">
          <mc:Choice Requires="x14">
            <control shapeId="16990" r:id="rId373" name="Drop Down 606">
              <controlPr defaultSize="0" autoFill="0" autoLine="0" autoPict="0">
                <anchor moveWithCells="1" sizeWithCells="1">
                  <from>
                    <xdr:col>1</xdr:col>
                    <xdr:colOff>1314450</xdr:colOff>
                    <xdr:row>31</xdr:row>
                    <xdr:rowOff>0</xdr:rowOff>
                  </from>
                  <to>
                    <xdr:col>2</xdr:col>
                    <xdr:colOff>542925</xdr:colOff>
                    <xdr:row>31</xdr:row>
                    <xdr:rowOff>0</xdr:rowOff>
                  </to>
                </anchor>
              </controlPr>
            </control>
          </mc:Choice>
        </mc:AlternateContent>
        <mc:AlternateContent xmlns:mc="http://schemas.openxmlformats.org/markup-compatibility/2006">
          <mc:Choice Requires="x14">
            <control shapeId="16991" r:id="rId374" name="Drop Down 607">
              <controlPr defaultSize="0" autoFill="0" autoLine="0" autoPict="0">
                <anchor moveWithCells="1" sizeWithCells="1">
                  <from>
                    <xdr:col>1</xdr:col>
                    <xdr:colOff>171450</xdr:colOff>
                    <xdr:row>31</xdr:row>
                    <xdr:rowOff>0</xdr:rowOff>
                  </from>
                  <to>
                    <xdr:col>1</xdr:col>
                    <xdr:colOff>1276350</xdr:colOff>
                    <xdr:row>31</xdr:row>
                    <xdr:rowOff>0</xdr:rowOff>
                  </to>
                </anchor>
              </controlPr>
            </control>
          </mc:Choice>
        </mc:AlternateContent>
        <mc:AlternateContent xmlns:mc="http://schemas.openxmlformats.org/markup-compatibility/2006">
          <mc:Choice Requires="x14">
            <control shapeId="16992" r:id="rId375" name="Drop Down 608">
              <controlPr defaultSize="0" autoFill="0" autoLine="0" autoPict="0">
                <anchor moveWithCells="1" sizeWithCells="1">
                  <from>
                    <xdr:col>1</xdr:col>
                    <xdr:colOff>1314450</xdr:colOff>
                    <xdr:row>31</xdr:row>
                    <xdr:rowOff>0</xdr:rowOff>
                  </from>
                  <to>
                    <xdr:col>2</xdr:col>
                    <xdr:colOff>542925</xdr:colOff>
                    <xdr:row>31</xdr:row>
                    <xdr:rowOff>0</xdr:rowOff>
                  </to>
                </anchor>
              </controlPr>
            </control>
          </mc:Choice>
        </mc:AlternateContent>
        <mc:AlternateContent xmlns:mc="http://schemas.openxmlformats.org/markup-compatibility/2006">
          <mc:Choice Requires="x14">
            <control shapeId="16993" r:id="rId376" name="Drop Down 609">
              <controlPr defaultSize="0" autoFill="0" autoLine="0" autoPict="0">
                <anchor moveWithCells="1" sizeWithCells="1">
                  <from>
                    <xdr:col>1</xdr:col>
                    <xdr:colOff>171450</xdr:colOff>
                    <xdr:row>31</xdr:row>
                    <xdr:rowOff>0</xdr:rowOff>
                  </from>
                  <to>
                    <xdr:col>1</xdr:col>
                    <xdr:colOff>1276350</xdr:colOff>
                    <xdr:row>31</xdr:row>
                    <xdr:rowOff>0</xdr:rowOff>
                  </to>
                </anchor>
              </controlPr>
            </control>
          </mc:Choice>
        </mc:AlternateContent>
        <mc:AlternateContent xmlns:mc="http://schemas.openxmlformats.org/markup-compatibility/2006">
          <mc:Choice Requires="x14">
            <control shapeId="16994" r:id="rId377" name="Drop Down 610">
              <controlPr defaultSize="0" autoFill="0" autoLine="0" autoPict="0">
                <anchor moveWithCells="1" sizeWithCells="1">
                  <from>
                    <xdr:col>1</xdr:col>
                    <xdr:colOff>1314450</xdr:colOff>
                    <xdr:row>31</xdr:row>
                    <xdr:rowOff>0</xdr:rowOff>
                  </from>
                  <to>
                    <xdr:col>2</xdr:col>
                    <xdr:colOff>542925</xdr:colOff>
                    <xdr:row>31</xdr:row>
                    <xdr:rowOff>0</xdr:rowOff>
                  </to>
                </anchor>
              </controlPr>
            </control>
          </mc:Choice>
        </mc:AlternateContent>
        <mc:AlternateContent xmlns:mc="http://schemas.openxmlformats.org/markup-compatibility/2006">
          <mc:Choice Requires="x14">
            <control shapeId="16995" r:id="rId378" name="Drop Down 611">
              <controlPr defaultSize="0" autoFill="0" autoLine="0" autoPict="0">
                <anchor moveWithCells="1" sizeWithCells="1">
                  <from>
                    <xdr:col>1</xdr:col>
                    <xdr:colOff>171450</xdr:colOff>
                    <xdr:row>31</xdr:row>
                    <xdr:rowOff>0</xdr:rowOff>
                  </from>
                  <to>
                    <xdr:col>1</xdr:col>
                    <xdr:colOff>1276350</xdr:colOff>
                    <xdr:row>31</xdr:row>
                    <xdr:rowOff>0</xdr:rowOff>
                  </to>
                </anchor>
              </controlPr>
            </control>
          </mc:Choice>
        </mc:AlternateContent>
        <mc:AlternateContent xmlns:mc="http://schemas.openxmlformats.org/markup-compatibility/2006">
          <mc:Choice Requires="x14">
            <control shapeId="16996" r:id="rId379" name="Drop Down 612">
              <controlPr defaultSize="0" autoFill="0" autoLine="0" autoPict="0">
                <anchor moveWithCells="1" sizeWithCells="1">
                  <from>
                    <xdr:col>1</xdr:col>
                    <xdr:colOff>1314450</xdr:colOff>
                    <xdr:row>31</xdr:row>
                    <xdr:rowOff>0</xdr:rowOff>
                  </from>
                  <to>
                    <xdr:col>2</xdr:col>
                    <xdr:colOff>542925</xdr:colOff>
                    <xdr:row>31</xdr:row>
                    <xdr:rowOff>0</xdr:rowOff>
                  </to>
                </anchor>
              </controlPr>
            </control>
          </mc:Choice>
        </mc:AlternateContent>
        <mc:AlternateContent xmlns:mc="http://schemas.openxmlformats.org/markup-compatibility/2006">
          <mc:Choice Requires="x14">
            <control shapeId="16997" r:id="rId380" name="Drop Down 613">
              <controlPr defaultSize="0" autoFill="0" autoLine="0" autoPict="0">
                <anchor moveWithCells="1" sizeWithCells="1">
                  <from>
                    <xdr:col>1</xdr:col>
                    <xdr:colOff>171450</xdr:colOff>
                    <xdr:row>31</xdr:row>
                    <xdr:rowOff>0</xdr:rowOff>
                  </from>
                  <to>
                    <xdr:col>1</xdr:col>
                    <xdr:colOff>1276350</xdr:colOff>
                    <xdr:row>31</xdr:row>
                    <xdr:rowOff>0</xdr:rowOff>
                  </to>
                </anchor>
              </controlPr>
            </control>
          </mc:Choice>
        </mc:AlternateContent>
        <mc:AlternateContent xmlns:mc="http://schemas.openxmlformats.org/markup-compatibility/2006">
          <mc:Choice Requires="x14">
            <control shapeId="16998" r:id="rId381" name="Drop Down 614">
              <controlPr defaultSize="0" autoFill="0" autoLine="0" autoPict="0">
                <anchor moveWithCells="1" sizeWithCells="1">
                  <from>
                    <xdr:col>1</xdr:col>
                    <xdr:colOff>1314450</xdr:colOff>
                    <xdr:row>31</xdr:row>
                    <xdr:rowOff>0</xdr:rowOff>
                  </from>
                  <to>
                    <xdr:col>2</xdr:col>
                    <xdr:colOff>542925</xdr:colOff>
                    <xdr:row>31</xdr:row>
                    <xdr:rowOff>0</xdr:rowOff>
                  </to>
                </anchor>
              </controlPr>
            </control>
          </mc:Choice>
        </mc:AlternateContent>
        <mc:AlternateContent xmlns:mc="http://schemas.openxmlformats.org/markup-compatibility/2006">
          <mc:Choice Requires="x14">
            <control shapeId="16999" r:id="rId382" name="Drop Down 615">
              <controlPr defaultSize="0" autoFill="0" autoLine="0" autoPict="0">
                <anchor moveWithCells="1" sizeWithCells="1">
                  <from>
                    <xdr:col>1</xdr:col>
                    <xdr:colOff>171450</xdr:colOff>
                    <xdr:row>31</xdr:row>
                    <xdr:rowOff>0</xdr:rowOff>
                  </from>
                  <to>
                    <xdr:col>1</xdr:col>
                    <xdr:colOff>1276350</xdr:colOff>
                    <xdr:row>31</xdr:row>
                    <xdr:rowOff>0</xdr:rowOff>
                  </to>
                </anchor>
              </controlPr>
            </control>
          </mc:Choice>
        </mc:AlternateContent>
        <mc:AlternateContent xmlns:mc="http://schemas.openxmlformats.org/markup-compatibility/2006">
          <mc:Choice Requires="x14">
            <control shapeId="17000" r:id="rId383" name="Drop Down 616">
              <controlPr defaultSize="0" autoFill="0" autoLine="0" autoPict="0">
                <anchor moveWithCells="1" sizeWithCells="1">
                  <from>
                    <xdr:col>1</xdr:col>
                    <xdr:colOff>1314450</xdr:colOff>
                    <xdr:row>31</xdr:row>
                    <xdr:rowOff>0</xdr:rowOff>
                  </from>
                  <to>
                    <xdr:col>2</xdr:col>
                    <xdr:colOff>542925</xdr:colOff>
                    <xdr:row>31</xdr:row>
                    <xdr:rowOff>0</xdr:rowOff>
                  </to>
                </anchor>
              </controlPr>
            </control>
          </mc:Choice>
        </mc:AlternateContent>
        <mc:AlternateContent xmlns:mc="http://schemas.openxmlformats.org/markup-compatibility/2006">
          <mc:Choice Requires="x14">
            <control shapeId="17001" r:id="rId384" name="Drop Down 617">
              <controlPr defaultSize="0" autoFill="0" autoLine="0" autoPict="0">
                <anchor moveWithCells="1" sizeWithCells="1">
                  <from>
                    <xdr:col>1</xdr:col>
                    <xdr:colOff>171450</xdr:colOff>
                    <xdr:row>31</xdr:row>
                    <xdr:rowOff>0</xdr:rowOff>
                  </from>
                  <to>
                    <xdr:col>1</xdr:col>
                    <xdr:colOff>1276350</xdr:colOff>
                    <xdr:row>31</xdr:row>
                    <xdr:rowOff>0</xdr:rowOff>
                  </to>
                </anchor>
              </controlPr>
            </control>
          </mc:Choice>
        </mc:AlternateContent>
        <mc:AlternateContent xmlns:mc="http://schemas.openxmlformats.org/markup-compatibility/2006">
          <mc:Choice Requires="x14">
            <control shapeId="17002" r:id="rId385" name="Drop Down 618">
              <controlPr defaultSize="0" autoFill="0" autoLine="0" autoPict="0">
                <anchor moveWithCells="1" sizeWithCells="1">
                  <from>
                    <xdr:col>1</xdr:col>
                    <xdr:colOff>1314450</xdr:colOff>
                    <xdr:row>31</xdr:row>
                    <xdr:rowOff>0</xdr:rowOff>
                  </from>
                  <to>
                    <xdr:col>2</xdr:col>
                    <xdr:colOff>542925</xdr:colOff>
                    <xdr:row>31</xdr:row>
                    <xdr:rowOff>0</xdr:rowOff>
                  </to>
                </anchor>
              </controlPr>
            </control>
          </mc:Choice>
        </mc:AlternateContent>
        <mc:AlternateContent xmlns:mc="http://schemas.openxmlformats.org/markup-compatibility/2006">
          <mc:Choice Requires="x14">
            <control shapeId="17003" r:id="rId386" name="Drop Down 619">
              <controlPr defaultSize="0" autoFill="0" autoLine="0" autoPict="0">
                <anchor moveWithCells="1" sizeWithCells="1">
                  <from>
                    <xdr:col>1</xdr:col>
                    <xdr:colOff>171450</xdr:colOff>
                    <xdr:row>31</xdr:row>
                    <xdr:rowOff>0</xdr:rowOff>
                  </from>
                  <to>
                    <xdr:col>1</xdr:col>
                    <xdr:colOff>1276350</xdr:colOff>
                    <xdr:row>31</xdr:row>
                    <xdr:rowOff>0</xdr:rowOff>
                  </to>
                </anchor>
              </controlPr>
            </control>
          </mc:Choice>
        </mc:AlternateContent>
        <mc:AlternateContent xmlns:mc="http://schemas.openxmlformats.org/markup-compatibility/2006">
          <mc:Choice Requires="x14">
            <control shapeId="17004" r:id="rId387" name="Drop Down 620">
              <controlPr defaultSize="0" autoFill="0" autoLine="0" autoPict="0">
                <anchor moveWithCells="1" sizeWithCells="1">
                  <from>
                    <xdr:col>1</xdr:col>
                    <xdr:colOff>1314450</xdr:colOff>
                    <xdr:row>31</xdr:row>
                    <xdr:rowOff>0</xdr:rowOff>
                  </from>
                  <to>
                    <xdr:col>2</xdr:col>
                    <xdr:colOff>542925</xdr:colOff>
                    <xdr:row>31</xdr:row>
                    <xdr:rowOff>0</xdr:rowOff>
                  </to>
                </anchor>
              </controlPr>
            </control>
          </mc:Choice>
        </mc:AlternateContent>
        <mc:AlternateContent xmlns:mc="http://schemas.openxmlformats.org/markup-compatibility/2006">
          <mc:Choice Requires="x14">
            <control shapeId="17005" r:id="rId388" name="Drop Down 621">
              <controlPr defaultSize="0" autoFill="0" autoLine="0" autoPict="0">
                <anchor moveWithCells="1" sizeWithCells="1">
                  <from>
                    <xdr:col>1</xdr:col>
                    <xdr:colOff>171450</xdr:colOff>
                    <xdr:row>31</xdr:row>
                    <xdr:rowOff>0</xdr:rowOff>
                  </from>
                  <to>
                    <xdr:col>1</xdr:col>
                    <xdr:colOff>1276350</xdr:colOff>
                    <xdr:row>31</xdr:row>
                    <xdr:rowOff>0</xdr:rowOff>
                  </to>
                </anchor>
              </controlPr>
            </control>
          </mc:Choice>
        </mc:AlternateContent>
        <mc:AlternateContent xmlns:mc="http://schemas.openxmlformats.org/markup-compatibility/2006">
          <mc:Choice Requires="x14">
            <control shapeId="17006" r:id="rId389" name="Drop Down 622">
              <controlPr defaultSize="0" autoFill="0" autoLine="0" autoPict="0">
                <anchor moveWithCells="1" sizeWithCells="1">
                  <from>
                    <xdr:col>1</xdr:col>
                    <xdr:colOff>1314450</xdr:colOff>
                    <xdr:row>31</xdr:row>
                    <xdr:rowOff>0</xdr:rowOff>
                  </from>
                  <to>
                    <xdr:col>2</xdr:col>
                    <xdr:colOff>542925</xdr:colOff>
                    <xdr:row>31</xdr:row>
                    <xdr:rowOff>0</xdr:rowOff>
                  </to>
                </anchor>
              </controlPr>
            </control>
          </mc:Choice>
        </mc:AlternateContent>
        <mc:AlternateContent xmlns:mc="http://schemas.openxmlformats.org/markup-compatibility/2006">
          <mc:Choice Requires="x14">
            <control shapeId="17007" r:id="rId390" name="Drop Down 623">
              <controlPr defaultSize="0" autoFill="0" autoLine="0" autoPict="0">
                <anchor moveWithCells="1" sizeWithCells="1">
                  <from>
                    <xdr:col>1</xdr:col>
                    <xdr:colOff>171450</xdr:colOff>
                    <xdr:row>31</xdr:row>
                    <xdr:rowOff>0</xdr:rowOff>
                  </from>
                  <to>
                    <xdr:col>1</xdr:col>
                    <xdr:colOff>1276350</xdr:colOff>
                    <xdr:row>31</xdr:row>
                    <xdr:rowOff>0</xdr:rowOff>
                  </to>
                </anchor>
              </controlPr>
            </control>
          </mc:Choice>
        </mc:AlternateContent>
        <mc:AlternateContent xmlns:mc="http://schemas.openxmlformats.org/markup-compatibility/2006">
          <mc:Choice Requires="x14">
            <control shapeId="17008" r:id="rId391" name="Drop Down 624">
              <controlPr defaultSize="0" autoFill="0" autoLine="0" autoPict="0">
                <anchor moveWithCells="1" sizeWithCells="1">
                  <from>
                    <xdr:col>1</xdr:col>
                    <xdr:colOff>1314450</xdr:colOff>
                    <xdr:row>31</xdr:row>
                    <xdr:rowOff>0</xdr:rowOff>
                  </from>
                  <to>
                    <xdr:col>2</xdr:col>
                    <xdr:colOff>542925</xdr:colOff>
                    <xdr:row>31</xdr:row>
                    <xdr:rowOff>0</xdr:rowOff>
                  </to>
                </anchor>
              </controlPr>
            </control>
          </mc:Choice>
        </mc:AlternateContent>
        <mc:AlternateContent xmlns:mc="http://schemas.openxmlformats.org/markup-compatibility/2006">
          <mc:Choice Requires="x14">
            <control shapeId="17009" r:id="rId392" name="Drop Down 625">
              <controlPr defaultSize="0" autoFill="0" autoLine="0" autoPict="0">
                <anchor moveWithCells="1" sizeWithCells="1">
                  <from>
                    <xdr:col>1</xdr:col>
                    <xdr:colOff>171450</xdr:colOff>
                    <xdr:row>31</xdr:row>
                    <xdr:rowOff>0</xdr:rowOff>
                  </from>
                  <to>
                    <xdr:col>1</xdr:col>
                    <xdr:colOff>1276350</xdr:colOff>
                    <xdr:row>31</xdr:row>
                    <xdr:rowOff>0</xdr:rowOff>
                  </to>
                </anchor>
              </controlPr>
            </control>
          </mc:Choice>
        </mc:AlternateContent>
        <mc:AlternateContent xmlns:mc="http://schemas.openxmlformats.org/markup-compatibility/2006">
          <mc:Choice Requires="x14">
            <control shapeId="17010" r:id="rId393" name="Drop Down 626">
              <controlPr defaultSize="0" autoFill="0" autoLine="0" autoPict="0">
                <anchor moveWithCells="1" sizeWithCells="1">
                  <from>
                    <xdr:col>1</xdr:col>
                    <xdr:colOff>1314450</xdr:colOff>
                    <xdr:row>31</xdr:row>
                    <xdr:rowOff>0</xdr:rowOff>
                  </from>
                  <to>
                    <xdr:col>2</xdr:col>
                    <xdr:colOff>542925</xdr:colOff>
                    <xdr:row>31</xdr:row>
                    <xdr:rowOff>0</xdr:rowOff>
                  </to>
                </anchor>
              </controlPr>
            </control>
          </mc:Choice>
        </mc:AlternateContent>
        <mc:AlternateContent xmlns:mc="http://schemas.openxmlformats.org/markup-compatibility/2006">
          <mc:Choice Requires="x14">
            <control shapeId="17011" r:id="rId394" name="Drop Down 627">
              <controlPr defaultSize="0" autoFill="0" autoLine="0" autoPict="0">
                <anchor moveWithCells="1" sizeWithCells="1">
                  <from>
                    <xdr:col>1</xdr:col>
                    <xdr:colOff>171450</xdr:colOff>
                    <xdr:row>31</xdr:row>
                    <xdr:rowOff>0</xdr:rowOff>
                  </from>
                  <to>
                    <xdr:col>1</xdr:col>
                    <xdr:colOff>1276350</xdr:colOff>
                    <xdr:row>31</xdr:row>
                    <xdr:rowOff>0</xdr:rowOff>
                  </to>
                </anchor>
              </controlPr>
            </control>
          </mc:Choice>
        </mc:AlternateContent>
        <mc:AlternateContent xmlns:mc="http://schemas.openxmlformats.org/markup-compatibility/2006">
          <mc:Choice Requires="x14">
            <control shapeId="17012" r:id="rId395" name="Drop Down 628">
              <controlPr defaultSize="0" autoFill="0" autoLine="0" autoPict="0">
                <anchor moveWithCells="1" sizeWithCells="1">
                  <from>
                    <xdr:col>1</xdr:col>
                    <xdr:colOff>1314450</xdr:colOff>
                    <xdr:row>31</xdr:row>
                    <xdr:rowOff>0</xdr:rowOff>
                  </from>
                  <to>
                    <xdr:col>2</xdr:col>
                    <xdr:colOff>542925</xdr:colOff>
                    <xdr:row>31</xdr:row>
                    <xdr:rowOff>0</xdr:rowOff>
                  </to>
                </anchor>
              </controlPr>
            </control>
          </mc:Choice>
        </mc:AlternateContent>
        <mc:AlternateContent xmlns:mc="http://schemas.openxmlformats.org/markup-compatibility/2006">
          <mc:Choice Requires="x14">
            <control shapeId="17013" r:id="rId396" name="Drop Down 629">
              <controlPr defaultSize="0" autoFill="0" autoLine="0" autoPict="0">
                <anchor moveWithCells="1" sizeWithCells="1">
                  <from>
                    <xdr:col>1</xdr:col>
                    <xdr:colOff>171450</xdr:colOff>
                    <xdr:row>31</xdr:row>
                    <xdr:rowOff>0</xdr:rowOff>
                  </from>
                  <to>
                    <xdr:col>1</xdr:col>
                    <xdr:colOff>1276350</xdr:colOff>
                    <xdr:row>31</xdr:row>
                    <xdr:rowOff>0</xdr:rowOff>
                  </to>
                </anchor>
              </controlPr>
            </control>
          </mc:Choice>
        </mc:AlternateContent>
        <mc:AlternateContent xmlns:mc="http://schemas.openxmlformats.org/markup-compatibility/2006">
          <mc:Choice Requires="x14">
            <control shapeId="17014" r:id="rId397" name="Drop Down 630">
              <controlPr defaultSize="0" autoFill="0" autoLine="0" autoPict="0">
                <anchor moveWithCells="1" sizeWithCells="1">
                  <from>
                    <xdr:col>1</xdr:col>
                    <xdr:colOff>1314450</xdr:colOff>
                    <xdr:row>31</xdr:row>
                    <xdr:rowOff>0</xdr:rowOff>
                  </from>
                  <to>
                    <xdr:col>2</xdr:col>
                    <xdr:colOff>542925</xdr:colOff>
                    <xdr:row>31</xdr:row>
                    <xdr:rowOff>0</xdr:rowOff>
                  </to>
                </anchor>
              </controlPr>
            </control>
          </mc:Choice>
        </mc:AlternateContent>
        <mc:AlternateContent xmlns:mc="http://schemas.openxmlformats.org/markup-compatibility/2006">
          <mc:Choice Requires="x14">
            <control shapeId="17015" r:id="rId398" name="Drop Down 631">
              <controlPr defaultSize="0" autoFill="0" autoLine="0" autoPict="0">
                <anchor moveWithCells="1" sizeWithCells="1">
                  <from>
                    <xdr:col>1</xdr:col>
                    <xdr:colOff>171450</xdr:colOff>
                    <xdr:row>31</xdr:row>
                    <xdr:rowOff>0</xdr:rowOff>
                  </from>
                  <to>
                    <xdr:col>1</xdr:col>
                    <xdr:colOff>1276350</xdr:colOff>
                    <xdr:row>31</xdr:row>
                    <xdr:rowOff>0</xdr:rowOff>
                  </to>
                </anchor>
              </controlPr>
            </control>
          </mc:Choice>
        </mc:AlternateContent>
        <mc:AlternateContent xmlns:mc="http://schemas.openxmlformats.org/markup-compatibility/2006">
          <mc:Choice Requires="x14">
            <control shapeId="17016" r:id="rId399" name="Drop Down 632">
              <controlPr defaultSize="0" autoFill="0" autoLine="0" autoPict="0">
                <anchor moveWithCells="1" sizeWithCells="1">
                  <from>
                    <xdr:col>1</xdr:col>
                    <xdr:colOff>1314450</xdr:colOff>
                    <xdr:row>31</xdr:row>
                    <xdr:rowOff>0</xdr:rowOff>
                  </from>
                  <to>
                    <xdr:col>2</xdr:col>
                    <xdr:colOff>542925</xdr:colOff>
                    <xdr:row>31</xdr:row>
                    <xdr:rowOff>0</xdr:rowOff>
                  </to>
                </anchor>
              </controlPr>
            </control>
          </mc:Choice>
        </mc:AlternateContent>
        <mc:AlternateContent xmlns:mc="http://schemas.openxmlformats.org/markup-compatibility/2006">
          <mc:Choice Requires="x14">
            <control shapeId="17017" r:id="rId400" name="Drop Down 633">
              <controlPr defaultSize="0" autoFill="0" autoLine="0" autoPict="0">
                <anchor moveWithCells="1" sizeWithCells="1">
                  <from>
                    <xdr:col>1</xdr:col>
                    <xdr:colOff>171450</xdr:colOff>
                    <xdr:row>31</xdr:row>
                    <xdr:rowOff>0</xdr:rowOff>
                  </from>
                  <to>
                    <xdr:col>1</xdr:col>
                    <xdr:colOff>1276350</xdr:colOff>
                    <xdr:row>31</xdr:row>
                    <xdr:rowOff>0</xdr:rowOff>
                  </to>
                </anchor>
              </controlPr>
            </control>
          </mc:Choice>
        </mc:AlternateContent>
        <mc:AlternateContent xmlns:mc="http://schemas.openxmlformats.org/markup-compatibility/2006">
          <mc:Choice Requires="x14">
            <control shapeId="17018" r:id="rId401" name="Drop Down 634">
              <controlPr defaultSize="0" autoFill="0" autoLine="0" autoPict="0">
                <anchor moveWithCells="1" sizeWithCells="1">
                  <from>
                    <xdr:col>1</xdr:col>
                    <xdr:colOff>1314450</xdr:colOff>
                    <xdr:row>31</xdr:row>
                    <xdr:rowOff>0</xdr:rowOff>
                  </from>
                  <to>
                    <xdr:col>2</xdr:col>
                    <xdr:colOff>542925</xdr:colOff>
                    <xdr:row>31</xdr:row>
                    <xdr:rowOff>0</xdr:rowOff>
                  </to>
                </anchor>
              </controlPr>
            </control>
          </mc:Choice>
        </mc:AlternateContent>
        <mc:AlternateContent xmlns:mc="http://schemas.openxmlformats.org/markup-compatibility/2006">
          <mc:Choice Requires="x14">
            <control shapeId="17019" r:id="rId402" name="Drop Down 635">
              <controlPr defaultSize="0" autoFill="0" autoLine="0" autoPict="0">
                <anchor moveWithCells="1" sizeWithCells="1">
                  <from>
                    <xdr:col>1</xdr:col>
                    <xdr:colOff>171450</xdr:colOff>
                    <xdr:row>31</xdr:row>
                    <xdr:rowOff>0</xdr:rowOff>
                  </from>
                  <to>
                    <xdr:col>1</xdr:col>
                    <xdr:colOff>1276350</xdr:colOff>
                    <xdr:row>31</xdr:row>
                    <xdr:rowOff>0</xdr:rowOff>
                  </to>
                </anchor>
              </controlPr>
            </control>
          </mc:Choice>
        </mc:AlternateContent>
        <mc:AlternateContent xmlns:mc="http://schemas.openxmlformats.org/markup-compatibility/2006">
          <mc:Choice Requires="x14">
            <control shapeId="17020" r:id="rId403" name="Drop Down 636">
              <controlPr defaultSize="0" autoFill="0" autoLine="0" autoPict="0">
                <anchor moveWithCells="1" sizeWithCells="1">
                  <from>
                    <xdr:col>1</xdr:col>
                    <xdr:colOff>1314450</xdr:colOff>
                    <xdr:row>31</xdr:row>
                    <xdr:rowOff>0</xdr:rowOff>
                  </from>
                  <to>
                    <xdr:col>2</xdr:col>
                    <xdr:colOff>542925</xdr:colOff>
                    <xdr:row>31</xdr:row>
                    <xdr:rowOff>0</xdr:rowOff>
                  </to>
                </anchor>
              </controlPr>
            </control>
          </mc:Choice>
        </mc:AlternateContent>
        <mc:AlternateContent xmlns:mc="http://schemas.openxmlformats.org/markup-compatibility/2006">
          <mc:Choice Requires="x14">
            <control shapeId="17021" r:id="rId404" name="Drop Down 637">
              <controlPr defaultSize="0" autoFill="0" autoLine="0" autoPict="0">
                <anchor moveWithCells="1" sizeWithCells="1">
                  <from>
                    <xdr:col>1</xdr:col>
                    <xdr:colOff>171450</xdr:colOff>
                    <xdr:row>31</xdr:row>
                    <xdr:rowOff>0</xdr:rowOff>
                  </from>
                  <to>
                    <xdr:col>1</xdr:col>
                    <xdr:colOff>1276350</xdr:colOff>
                    <xdr:row>31</xdr:row>
                    <xdr:rowOff>0</xdr:rowOff>
                  </to>
                </anchor>
              </controlPr>
            </control>
          </mc:Choice>
        </mc:AlternateContent>
        <mc:AlternateContent xmlns:mc="http://schemas.openxmlformats.org/markup-compatibility/2006">
          <mc:Choice Requires="x14">
            <control shapeId="17022" r:id="rId405" name="Drop Down 638">
              <controlPr defaultSize="0" autoFill="0" autoLine="0" autoPict="0">
                <anchor moveWithCells="1" sizeWithCells="1">
                  <from>
                    <xdr:col>1</xdr:col>
                    <xdr:colOff>1314450</xdr:colOff>
                    <xdr:row>31</xdr:row>
                    <xdr:rowOff>0</xdr:rowOff>
                  </from>
                  <to>
                    <xdr:col>2</xdr:col>
                    <xdr:colOff>542925</xdr:colOff>
                    <xdr:row>31</xdr:row>
                    <xdr:rowOff>0</xdr:rowOff>
                  </to>
                </anchor>
              </controlPr>
            </control>
          </mc:Choice>
        </mc:AlternateContent>
        <mc:AlternateContent xmlns:mc="http://schemas.openxmlformats.org/markup-compatibility/2006">
          <mc:Choice Requires="x14">
            <control shapeId="17023" r:id="rId406" name="Drop Down 639">
              <controlPr defaultSize="0" autoFill="0" autoLine="0" autoPict="0">
                <anchor moveWithCells="1" sizeWithCells="1">
                  <from>
                    <xdr:col>1</xdr:col>
                    <xdr:colOff>171450</xdr:colOff>
                    <xdr:row>31</xdr:row>
                    <xdr:rowOff>0</xdr:rowOff>
                  </from>
                  <to>
                    <xdr:col>1</xdr:col>
                    <xdr:colOff>1276350</xdr:colOff>
                    <xdr:row>31</xdr:row>
                    <xdr:rowOff>0</xdr:rowOff>
                  </to>
                </anchor>
              </controlPr>
            </control>
          </mc:Choice>
        </mc:AlternateContent>
        <mc:AlternateContent xmlns:mc="http://schemas.openxmlformats.org/markup-compatibility/2006">
          <mc:Choice Requires="x14">
            <control shapeId="17024" r:id="rId407" name="Drop Down 640">
              <controlPr defaultSize="0" autoFill="0" autoLine="0" autoPict="0">
                <anchor moveWithCells="1" sizeWithCells="1">
                  <from>
                    <xdr:col>1</xdr:col>
                    <xdr:colOff>1314450</xdr:colOff>
                    <xdr:row>31</xdr:row>
                    <xdr:rowOff>0</xdr:rowOff>
                  </from>
                  <to>
                    <xdr:col>2</xdr:col>
                    <xdr:colOff>542925</xdr:colOff>
                    <xdr:row>31</xdr:row>
                    <xdr:rowOff>0</xdr:rowOff>
                  </to>
                </anchor>
              </controlPr>
            </control>
          </mc:Choice>
        </mc:AlternateContent>
        <mc:AlternateContent xmlns:mc="http://schemas.openxmlformats.org/markup-compatibility/2006">
          <mc:Choice Requires="x14">
            <control shapeId="17025" r:id="rId408" name="Drop Down 641">
              <controlPr defaultSize="0" autoFill="0" autoLine="0" autoPict="0">
                <anchor moveWithCells="1" sizeWithCells="1">
                  <from>
                    <xdr:col>1</xdr:col>
                    <xdr:colOff>171450</xdr:colOff>
                    <xdr:row>31</xdr:row>
                    <xdr:rowOff>0</xdr:rowOff>
                  </from>
                  <to>
                    <xdr:col>1</xdr:col>
                    <xdr:colOff>1276350</xdr:colOff>
                    <xdr:row>31</xdr:row>
                    <xdr:rowOff>0</xdr:rowOff>
                  </to>
                </anchor>
              </controlPr>
            </control>
          </mc:Choice>
        </mc:AlternateContent>
        <mc:AlternateContent xmlns:mc="http://schemas.openxmlformats.org/markup-compatibility/2006">
          <mc:Choice Requires="x14">
            <control shapeId="17026" r:id="rId409" name="Drop Down 642">
              <controlPr defaultSize="0" autoFill="0" autoLine="0" autoPict="0">
                <anchor moveWithCells="1" sizeWithCells="1">
                  <from>
                    <xdr:col>1</xdr:col>
                    <xdr:colOff>1314450</xdr:colOff>
                    <xdr:row>31</xdr:row>
                    <xdr:rowOff>0</xdr:rowOff>
                  </from>
                  <to>
                    <xdr:col>2</xdr:col>
                    <xdr:colOff>542925</xdr:colOff>
                    <xdr:row>31</xdr:row>
                    <xdr:rowOff>0</xdr:rowOff>
                  </to>
                </anchor>
              </controlPr>
            </control>
          </mc:Choice>
        </mc:AlternateContent>
        <mc:AlternateContent xmlns:mc="http://schemas.openxmlformats.org/markup-compatibility/2006">
          <mc:Choice Requires="x14">
            <control shapeId="17027" r:id="rId410" name="Drop Down 643">
              <controlPr defaultSize="0" autoFill="0" autoLine="0" autoPict="0">
                <anchor moveWithCells="1" sizeWithCells="1">
                  <from>
                    <xdr:col>1</xdr:col>
                    <xdr:colOff>171450</xdr:colOff>
                    <xdr:row>31</xdr:row>
                    <xdr:rowOff>0</xdr:rowOff>
                  </from>
                  <to>
                    <xdr:col>1</xdr:col>
                    <xdr:colOff>1276350</xdr:colOff>
                    <xdr:row>31</xdr:row>
                    <xdr:rowOff>0</xdr:rowOff>
                  </to>
                </anchor>
              </controlPr>
            </control>
          </mc:Choice>
        </mc:AlternateContent>
        <mc:AlternateContent xmlns:mc="http://schemas.openxmlformats.org/markup-compatibility/2006">
          <mc:Choice Requires="x14">
            <control shapeId="17028" r:id="rId411" name="Drop Down 644">
              <controlPr defaultSize="0" autoFill="0" autoLine="0" autoPict="0">
                <anchor moveWithCells="1" sizeWithCells="1">
                  <from>
                    <xdr:col>1</xdr:col>
                    <xdr:colOff>1314450</xdr:colOff>
                    <xdr:row>31</xdr:row>
                    <xdr:rowOff>0</xdr:rowOff>
                  </from>
                  <to>
                    <xdr:col>2</xdr:col>
                    <xdr:colOff>542925</xdr:colOff>
                    <xdr:row>31</xdr:row>
                    <xdr:rowOff>0</xdr:rowOff>
                  </to>
                </anchor>
              </controlPr>
            </control>
          </mc:Choice>
        </mc:AlternateContent>
        <mc:AlternateContent xmlns:mc="http://schemas.openxmlformats.org/markup-compatibility/2006">
          <mc:Choice Requires="x14">
            <control shapeId="17029" r:id="rId412" name="Drop Down 645">
              <controlPr defaultSize="0" autoFill="0" autoLine="0" autoPict="0">
                <anchor moveWithCells="1" sizeWithCells="1">
                  <from>
                    <xdr:col>1</xdr:col>
                    <xdr:colOff>171450</xdr:colOff>
                    <xdr:row>31</xdr:row>
                    <xdr:rowOff>0</xdr:rowOff>
                  </from>
                  <to>
                    <xdr:col>1</xdr:col>
                    <xdr:colOff>1276350</xdr:colOff>
                    <xdr:row>31</xdr:row>
                    <xdr:rowOff>0</xdr:rowOff>
                  </to>
                </anchor>
              </controlPr>
            </control>
          </mc:Choice>
        </mc:AlternateContent>
        <mc:AlternateContent xmlns:mc="http://schemas.openxmlformats.org/markup-compatibility/2006">
          <mc:Choice Requires="x14">
            <control shapeId="17030" r:id="rId413" name="Drop Down 646">
              <controlPr defaultSize="0" autoFill="0" autoLine="0" autoPict="0">
                <anchor moveWithCells="1" sizeWithCells="1">
                  <from>
                    <xdr:col>1</xdr:col>
                    <xdr:colOff>1314450</xdr:colOff>
                    <xdr:row>31</xdr:row>
                    <xdr:rowOff>0</xdr:rowOff>
                  </from>
                  <to>
                    <xdr:col>2</xdr:col>
                    <xdr:colOff>542925</xdr:colOff>
                    <xdr:row>31</xdr:row>
                    <xdr:rowOff>0</xdr:rowOff>
                  </to>
                </anchor>
              </controlPr>
            </control>
          </mc:Choice>
        </mc:AlternateContent>
        <mc:AlternateContent xmlns:mc="http://schemas.openxmlformats.org/markup-compatibility/2006">
          <mc:Choice Requires="x14">
            <control shapeId="17031" r:id="rId414" name="Drop Down 647">
              <controlPr defaultSize="0" autoFill="0" autoLine="0" autoPict="0">
                <anchor moveWithCells="1" sizeWithCells="1">
                  <from>
                    <xdr:col>1</xdr:col>
                    <xdr:colOff>171450</xdr:colOff>
                    <xdr:row>31</xdr:row>
                    <xdr:rowOff>0</xdr:rowOff>
                  </from>
                  <to>
                    <xdr:col>1</xdr:col>
                    <xdr:colOff>1276350</xdr:colOff>
                    <xdr:row>31</xdr:row>
                    <xdr:rowOff>0</xdr:rowOff>
                  </to>
                </anchor>
              </controlPr>
            </control>
          </mc:Choice>
        </mc:AlternateContent>
        <mc:AlternateContent xmlns:mc="http://schemas.openxmlformats.org/markup-compatibility/2006">
          <mc:Choice Requires="x14">
            <control shapeId="17032" r:id="rId415" name="Drop Down 648">
              <controlPr defaultSize="0" autoFill="0" autoLine="0" autoPict="0">
                <anchor moveWithCells="1" sizeWithCells="1">
                  <from>
                    <xdr:col>1</xdr:col>
                    <xdr:colOff>1314450</xdr:colOff>
                    <xdr:row>31</xdr:row>
                    <xdr:rowOff>0</xdr:rowOff>
                  </from>
                  <to>
                    <xdr:col>2</xdr:col>
                    <xdr:colOff>542925</xdr:colOff>
                    <xdr:row>31</xdr:row>
                    <xdr:rowOff>0</xdr:rowOff>
                  </to>
                </anchor>
              </controlPr>
            </control>
          </mc:Choice>
        </mc:AlternateContent>
        <mc:AlternateContent xmlns:mc="http://schemas.openxmlformats.org/markup-compatibility/2006">
          <mc:Choice Requires="x14">
            <control shapeId="17033" r:id="rId416" name="Drop Down 649">
              <controlPr defaultSize="0" autoFill="0" autoLine="0" autoPict="0">
                <anchor moveWithCells="1" sizeWithCells="1">
                  <from>
                    <xdr:col>1</xdr:col>
                    <xdr:colOff>171450</xdr:colOff>
                    <xdr:row>31</xdr:row>
                    <xdr:rowOff>0</xdr:rowOff>
                  </from>
                  <to>
                    <xdr:col>1</xdr:col>
                    <xdr:colOff>1276350</xdr:colOff>
                    <xdr:row>31</xdr:row>
                    <xdr:rowOff>0</xdr:rowOff>
                  </to>
                </anchor>
              </controlPr>
            </control>
          </mc:Choice>
        </mc:AlternateContent>
        <mc:AlternateContent xmlns:mc="http://schemas.openxmlformats.org/markup-compatibility/2006">
          <mc:Choice Requires="x14">
            <control shapeId="17034" r:id="rId417" name="Drop Down 650">
              <controlPr defaultSize="0" autoFill="0" autoLine="0" autoPict="0">
                <anchor moveWithCells="1" sizeWithCells="1">
                  <from>
                    <xdr:col>1</xdr:col>
                    <xdr:colOff>1314450</xdr:colOff>
                    <xdr:row>31</xdr:row>
                    <xdr:rowOff>0</xdr:rowOff>
                  </from>
                  <to>
                    <xdr:col>2</xdr:col>
                    <xdr:colOff>542925</xdr:colOff>
                    <xdr:row>31</xdr:row>
                    <xdr:rowOff>0</xdr:rowOff>
                  </to>
                </anchor>
              </controlPr>
            </control>
          </mc:Choice>
        </mc:AlternateContent>
        <mc:AlternateContent xmlns:mc="http://schemas.openxmlformats.org/markup-compatibility/2006">
          <mc:Choice Requires="x14">
            <control shapeId="17035" r:id="rId418" name="Drop Down 651">
              <controlPr defaultSize="0" autoFill="0" autoLine="0" autoPict="0">
                <anchor moveWithCells="1" sizeWithCells="1">
                  <from>
                    <xdr:col>1</xdr:col>
                    <xdr:colOff>171450</xdr:colOff>
                    <xdr:row>31</xdr:row>
                    <xdr:rowOff>0</xdr:rowOff>
                  </from>
                  <to>
                    <xdr:col>1</xdr:col>
                    <xdr:colOff>1276350</xdr:colOff>
                    <xdr:row>31</xdr:row>
                    <xdr:rowOff>0</xdr:rowOff>
                  </to>
                </anchor>
              </controlPr>
            </control>
          </mc:Choice>
        </mc:AlternateContent>
        <mc:AlternateContent xmlns:mc="http://schemas.openxmlformats.org/markup-compatibility/2006">
          <mc:Choice Requires="x14">
            <control shapeId="17036" r:id="rId419" name="Drop Down 652">
              <controlPr defaultSize="0" autoFill="0" autoLine="0" autoPict="0">
                <anchor moveWithCells="1" sizeWithCells="1">
                  <from>
                    <xdr:col>1</xdr:col>
                    <xdr:colOff>1314450</xdr:colOff>
                    <xdr:row>31</xdr:row>
                    <xdr:rowOff>0</xdr:rowOff>
                  </from>
                  <to>
                    <xdr:col>2</xdr:col>
                    <xdr:colOff>542925</xdr:colOff>
                    <xdr:row>31</xdr:row>
                    <xdr:rowOff>0</xdr:rowOff>
                  </to>
                </anchor>
              </controlPr>
            </control>
          </mc:Choice>
        </mc:AlternateContent>
        <mc:AlternateContent xmlns:mc="http://schemas.openxmlformats.org/markup-compatibility/2006">
          <mc:Choice Requires="x14">
            <control shapeId="17037" r:id="rId420" name="Drop Down 653">
              <controlPr defaultSize="0" autoFill="0" autoLine="0" autoPict="0">
                <anchor moveWithCells="1" sizeWithCells="1">
                  <from>
                    <xdr:col>1</xdr:col>
                    <xdr:colOff>171450</xdr:colOff>
                    <xdr:row>31</xdr:row>
                    <xdr:rowOff>0</xdr:rowOff>
                  </from>
                  <to>
                    <xdr:col>1</xdr:col>
                    <xdr:colOff>1276350</xdr:colOff>
                    <xdr:row>31</xdr:row>
                    <xdr:rowOff>0</xdr:rowOff>
                  </to>
                </anchor>
              </controlPr>
            </control>
          </mc:Choice>
        </mc:AlternateContent>
        <mc:AlternateContent xmlns:mc="http://schemas.openxmlformats.org/markup-compatibility/2006">
          <mc:Choice Requires="x14">
            <control shapeId="17038" r:id="rId421" name="Drop Down 654">
              <controlPr defaultSize="0" autoFill="0" autoLine="0" autoPict="0">
                <anchor moveWithCells="1" sizeWithCells="1">
                  <from>
                    <xdr:col>1</xdr:col>
                    <xdr:colOff>1314450</xdr:colOff>
                    <xdr:row>31</xdr:row>
                    <xdr:rowOff>0</xdr:rowOff>
                  </from>
                  <to>
                    <xdr:col>2</xdr:col>
                    <xdr:colOff>542925</xdr:colOff>
                    <xdr:row>31</xdr:row>
                    <xdr:rowOff>0</xdr:rowOff>
                  </to>
                </anchor>
              </controlPr>
            </control>
          </mc:Choice>
        </mc:AlternateContent>
        <mc:AlternateContent xmlns:mc="http://schemas.openxmlformats.org/markup-compatibility/2006">
          <mc:Choice Requires="x14">
            <control shapeId="17039" r:id="rId422" name="Drop Down 655">
              <controlPr defaultSize="0" autoFill="0" autoLine="0" autoPict="0">
                <anchor moveWithCells="1" sizeWithCells="1">
                  <from>
                    <xdr:col>1</xdr:col>
                    <xdr:colOff>171450</xdr:colOff>
                    <xdr:row>31</xdr:row>
                    <xdr:rowOff>0</xdr:rowOff>
                  </from>
                  <to>
                    <xdr:col>1</xdr:col>
                    <xdr:colOff>1276350</xdr:colOff>
                    <xdr:row>31</xdr:row>
                    <xdr:rowOff>0</xdr:rowOff>
                  </to>
                </anchor>
              </controlPr>
            </control>
          </mc:Choice>
        </mc:AlternateContent>
        <mc:AlternateContent xmlns:mc="http://schemas.openxmlformats.org/markup-compatibility/2006">
          <mc:Choice Requires="x14">
            <control shapeId="17040" r:id="rId423" name="Drop Down 656">
              <controlPr defaultSize="0" autoFill="0" autoLine="0" autoPict="0">
                <anchor moveWithCells="1" sizeWithCells="1">
                  <from>
                    <xdr:col>1</xdr:col>
                    <xdr:colOff>1314450</xdr:colOff>
                    <xdr:row>31</xdr:row>
                    <xdr:rowOff>0</xdr:rowOff>
                  </from>
                  <to>
                    <xdr:col>2</xdr:col>
                    <xdr:colOff>542925</xdr:colOff>
                    <xdr:row>31</xdr:row>
                    <xdr:rowOff>0</xdr:rowOff>
                  </to>
                </anchor>
              </controlPr>
            </control>
          </mc:Choice>
        </mc:AlternateContent>
        <mc:AlternateContent xmlns:mc="http://schemas.openxmlformats.org/markup-compatibility/2006">
          <mc:Choice Requires="x14">
            <control shapeId="17041" r:id="rId424" name="Drop Down 657">
              <controlPr defaultSize="0" autoFill="0" autoLine="0" autoPict="0">
                <anchor moveWithCells="1" sizeWithCells="1">
                  <from>
                    <xdr:col>1</xdr:col>
                    <xdr:colOff>171450</xdr:colOff>
                    <xdr:row>31</xdr:row>
                    <xdr:rowOff>0</xdr:rowOff>
                  </from>
                  <to>
                    <xdr:col>1</xdr:col>
                    <xdr:colOff>1276350</xdr:colOff>
                    <xdr:row>31</xdr:row>
                    <xdr:rowOff>0</xdr:rowOff>
                  </to>
                </anchor>
              </controlPr>
            </control>
          </mc:Choice>
        </mc:AlternateContent>
        <mc:AlternateContent xmlns:mc="http://schemas.openxmlformats.org/markup-compatibility/2006">
          <mc:Choice Requires="x14">
            <control shapeId="17042" r:id="rId425" name="Drop Down 658">
              <controlPr defaultSize="0" autoFill="0" autoLine="0" autoPict="0">
                <anchor moveWithCells="1" sizeWithCells="1">
                  <from>
                    <xdr:col>1</xdr:col>
                    <xdr:colOff>1314450</xdr:colOff>
                    <xdr:row>31</xdr:row>
                    <xdr:rowOff>0</xdr:rowOff>
                  </from>
                  <to>
                    <xdr:col>2</xdr:col>
                    <xdr:colOff>542925</xdr:colOff>
                    <xdr:row>31</xdr:row>
                    <xdr:rowOff>0</xdr:rowOff>
                  </to>
                </anchor>
              </controlPr>
            </control>
          </mc:Choice>
        </mc:AlternateContent>
        <mc:AlternateContent xmlns:mc="http://schemas.openxmlformats.org/markup-compatibility/2006">
          <mc:Choice Requires="x14">
            <control shapeId="17043" r:id="rId426" name="Drop Down 659">
              <controlPr defaultSize="0" autoFill="0" autoLine="0" autoPict="0">
                <anchor moveWithCells="1" sizeWithCells="1">
                  <from>
                    <xdr:col>1</xdr:col>
                    <xdr:colOff>171450</xdr:colOff>
                    <xdr:row>31</xdr:row>
                    <xdr:rowOff>0</xdr:rowOff>
                  </from>
                  <to>
                    <xdr:col>1</xdr:col>
                    <xdr:colOff>1276350</xdr:colOff>
                    <xdr:row>31</xdr:row>
                    <xdr:rowOff>0</xdr:rowOff>
                  </to>
                </anchor>
              </controlPr>
            </control>
          </mc:Choice>
        </mc:AlternateContent>
        <mc:AlternateContent xmlns:mc="http://schemas.openxmlformats.org/markup-compatibility/2006">
          <mc:Choice Requires="x14">
            <control shapeId="17044" r:id="rId427" name="Drop Down 660">
              <controlPr defaultSize="0" autoFill="0" autoLine="0" autoPict="0">
                <anchor moveWithCells="1" sizeWithCells="1">
                  <from>
                    <xdr:col>1</xdr:col>
                    <xdr:colOff>1314450</xdr:colOff>
                    <xdr:row>31</xdr:row>
                    <xdr:rowOff>0</xdr:rowOff>
                  </from>
                  <to>
                    <xdr:col>2</xdr:col>
                    <xdr:colOff>542925</xdr:colOff>
                    <xdr:row>31</xdr:row>
                    <xdr:rowOff>0</xdr:rowOff>
                  </to>
                </anchor>
              </controlPr>
            </control>
          </mc:Choice>
        </mc:AlternateContent>
        <mc:AlternateContent xmlns:mc="http://schemas.openxmlformats.org/markup-compatibility/2006">
          <mc:Choice Requires="x14">
            <control shapeId="17045" r:id="rId428" name="Drop Down 661">
              <controlPr defaultSize="0" autoFill="0" autoLine="0" autoPict="0">
                <anchor moveWithCells="1" sizeWithCells="1">
                  <from>
                    <xdr:col>1</xdr:col>
                    <xdr:colOff>171450</xdr:colOff>
                    <xdr:row>31</xdr:row>
                    <xdr:rowOff>0</xdr:rowOff>
                  </from>
                  <to>
                    <xdr:col>1</xdr:col>
                    <xdr:colOff>1276350</xdr:colOff>
                    <xdr:row>31</xdr:row>
                    <xdr:rowOff>0</xdr:rowOff>
                  </to>
                </anchor>
              </controlPr>
            </control>
          </mc:Choice>
        </mc:AlternateContent>
        <mc:AlternateContent xmlns:mc="http://schemas.openxmlformats.org/markup-compatibility/2006">
          <mc:Choice Requires="x14">
            <control shapeId="17046" r:id="rId429" name="Drop Down 662">
              <controlPr defaultSize="0" autoFill="0" autoLine="0" autoPict="0">
                <anchor moveWithCells="1" sizeWithCells="1">
                  <from>
                    <xdr:col>1</xdr:col>
                    <xdr:colOff>1314450</xdr:colOff>
                    <xdr:row>31</xdr:row>
                    <xdr:rowOff>0</xdr:rowOff>
                  </from>
                  <to>
                    <xdr:col>2</xdr:col>
                    <xdr:colOff>542925</xdr:colOff>
                    <xdr:row>31</xdr:row>
                    <xdr:rowOff>0</xdr:rowOff>
                  </to>
                </anchor>
              </controlPr>
            </control>
          </mc:Choice>
        </mc:AlternateContent>
        <mc:AlternateContent xmlns:mc="http://schemas.openxmlformats.org/markup-compatibility/2006">
          <mc:Choice Requires="x14">
            <control shapeId="17047" r:id="rId430" name="Drop Down 663">
              <controlPr defaultSize="0" autoFill="0" autoLine="0" autoPict="0">
                <anchor moveWithCells="1" sizeWithCells="1">
                  <from>
                    <xdr:col>1</xdr:col>
                    <xdr:colOff>171450</xdr:colOff>
                    <xdr:row>31</xdr:row>
                    <xdr:rowOff>0</xdr:rowOff>
                  </from>
                  <to>
                    <xdr:col>1</xdr:col>
                    <xdr:colOff>1276350</xdr:colOff>
                    <xdr:row>31</xdr:row>
                    <xdr:rowOff>0</xdr:rowOff>
                  </to>
                </anchor>
              </controlPr>
            </control>
          </mc:Choice>
        </mc:AlternateContent>
        <mc:AlternateContent xmlns:mc="http://schemas.openxmlformats.org/markup-compatibility/2006">
          <mc:Choice Requires="x14">
            <control shapeId="17048" r:id="rId431" name="Drop Down 664">
              <controlPr defaultSize="0" autoFill="0" autoLine="0" autoPict="0">
                <anchor moveWithCells="1" sizeWithCells="1">
                  <from>
                    <xdr:col>1</xdr:col>
                    <xdr:colOff>1314450</xdr:colOff>
                    <xdr:row>31</xdr:row>
                    <xdr:rowOff>0</xdr:rowOff>
                  </from>
                  <to>
                    <xdr:col>2</xdr:col>
                    <xdr:colOff>542925</xdr:colOff>
                    <xdr:row>31</xdr:row>
                    <xdr:rowOff>0</xdr:rowOff>
                  </to>
                </anchor>
              </controlPr>
            </control>
          </mc:Choice>
        </mc:AlternateContent>
        <mc:AlternateContent xmlns:mc="http://schemas.openxmlformats.org/markup-compatibility/2006">
          <mc:Choice Requires="x14">
            <control shapeId="17049" r:id="rId432" name="Drop Down 665">
              <controlPr defaultSize="0" autoFill="0" autoLine="0" autoPict="0">
                <anchor moveWithCells="1" sizeWithCells="1">
                  <from>
                    <xdr:col>1</xdr:col>
                    <xdr:colOff>171450</xdr:colOff>
                    <xdr:row>31</xdr:row>
                    <xdr:rowOff>0</xdr:rowOff>
                  </from>
                  <to>
                    <xdr:col>1</xdr:col>
                    <xdr:colOff>1276350</xdr:colOff>
                    <xdr:row>31</xdr:row>
                    <xdr:rowOff>0</xdr:rowOff>
                  </to>
                </anchor>
              </controlPr>
            </control>
          </mc:Choice>
        </mc:AlternateContent>
        <mc:AlternateContent xmlns:mc="http://schemas.openxmlformats.org/markup-compatibility/2006">
          <mc:Choice Requires="x14">
            <control shapeId="17050" r:id="rId433" name="Drop Down 666">
              <controlPr defaultSize="0" autoFill="0" autoLine="0" autoPict="0">
                <anchor moveWithCells="1" sizeWithCells="1">
                  <from>
                    <xdr:col>1</xdr:col>
                    <xdr:colOff>1314450</xdr:colOff>
                    <xdr:row>31</xdr:row>
                    <xdr:rowOff>0</xdr:rowOff>
                  </from>
                  <to>
                    <xdr:col>2</xdr:col>
                    <xdr:colOff>542925</xdr:colOff>
                    <xdr:row>31</xdr:row>
                    <xdr:rowOff>0</xdr:rowOff>
                  </to>
                </anchor>
              </controlPr>
            </control>
          </mc:Choice>
        </mc:AlternateContent>
        <mc:AlternateContent xmlns:mc="http://schemas.openxmlformats.org/markup-compatibility/2006">
          <mc:Choice Requires="x14">
            <control shapeId="17051" r:id="rId434" name="Drop Down 667">
              <controlPr defaultSize="0" autoFill="0" autoLine="0" autoPict="0">
                <anchor moveWithCells="1" sizeWithCells="1">
                  <from>
                    <xdr:col>1</xdr:col>
                    <xdr:colOff>171450</xdr:colOff>
                    <xdr:row>31</xdr:row>
                    <xdr:rowOff>0</xdr:rowOff>
                  </from>
                  <to>
                    <xdr:col>1</xdr:col>
                    <xdr:colOff>1276350</xdr:colOff>
                    <xdr:row>31</xdr:row>
                    <xdr:rowOff>0</xdr:rowOff>
                  </to>
                </anchor>
              </controlPr>
            </control>
          </mc:Choice>
        </mc:AlternateContent>
        <mc:AlternateContent xmlns:mc="http://schemas.openxmlformats.org/markup-compatibility/2006">
          <mc:Choice Requires="x14">
            <control shapeId="17052" r:id="rId435" name="Drop Down 668">
              <controlPr defaultSize="0" autoFill="0" autoLine="0" autoPict="0">
                <anchor moveWithCells="1" sizeWithCells="1">
                  <from>
                    <xdr:col>1</xdr:col>
                    <xdr:colOff>1314450</xdr:colOff>
                    <xdr:row>31</xdr:row>
                    <xdr:rowOff>0</xdr:rowOff>
                  </from>
                  <to>
                    <xdr:col>2</xdr:col>
                    <xdr:colOff>542925</xdr:colOff>
                    <xdr:row>31</xdr:row>
                    <xdr:rowOff>0</xdr:rowOff>
                  </to>
                </anchor>
              </controlPr>
            </control>
          </mc:Choice>
        </mc:AlternateContent>
        <mc:AlternateContent xmlns:mc="http://schemas.openxmlformats.org/markup-compatibility/2006">
          <mc:Choice Requires="x14">
            <control shapeId="17053" r:id="rId436" name="Drop Down 669">
              <controlPr defaultSize="0" autoFill="0" autoLine="0" autoPict="0">
                <anchor moveWithCells="1" sizeWithCells="1">
                  <from>
                    <xdr:col>1</xdr:col>
                    <xdr:colOff>171450</xdr:colOff>
                    <xdr:row>31</xdr:row>
                    <xdr:rowOff>0</xdr:rowOff>
                  </from>
                  <to>
                    <xdr:col>1</xdr:col>
                    <xdr:colOff>1276350</xdr:colOff>
                    <xdr:row>31</xdr:row>
                    <xdr:rowOff>0</xdr:rowOff>
                  </to>
                </anchor>
              </controlPr>
            </control>
          </mc:Choice>
        </mc:AlternateContent>
        <mc:AlternateContent xmlns:mc="http://schemas.openxmlformats.org/markup-compatibility/2006">
          <mc:Choice Requires="x14">
            <control shapeId="17054" r:id="rId437" name="Drop Down 670">
              <controlPr defaultSize="0" autoFill="0" autoLine="0" autoPict="0">
                <anchor moveWithCells="1" sizeWithCells="1">
                  <from>
                    <xdr:col>1</xdr:col>
                    <xdr:colOff>1314450</xdr:colOff>
                    <xdr:row>31</xdr:row>
                    <xdr:rowOff>0</xdr:rowOff>
                  </from>
                  <to>
                    <xdr:col>2</xdr:col>
                    <xdr:colOff>542925</xdr:colOff>
                    <xdr:row>31</xdr:row>
                    <xdr:rowOff>0</xdr:rowOff>
                  </to>
                </anchor>
              </controlPr>
            </control>
          </mc:Choice>
        </mc:AlternateContent>
        <mc:AlternateContent xmlns:mc="http://schemas.openxmlformats.org/markup-compatibility/2006">
          <mc:Choice Requires="x14">
            <control shapeId="17055" r:id="rId438" name="Drop Down 671">
              <controlPr defaultSize="0" autoFill="0" autoLine="0" autoPict="0">
                <anchor moveWithCells="1" sizeWithCells="1">
                  <from>
                    <xdr:col>1</xdr:col>
                    <xdr:colOff>171450</xdr:colOff>
                    <xdr:row>31</xdr:row>
                    <xdr:rowOff>0</xdr:rowOff>
                  </from>
                  <to>
                    <xdr:col>1</xdr:col>
                    <xdr:colOff>1276350</xdr:colOff>
                    <xdr:row>31</xdr:row>
                    <xdr:rowOff>0</xdr:rowOff>
                  </to>
                </anchor>
              </controlPr>
            </control>
          </mc:Choice>
        </mc:AlternateContent>
        <mc:AlternateContent xmlns:mc="http://schemas.openxmlformats.org/markup-compatibility/2006">
          <mc:Choice Requires="x14">
            <control shapeId="17056" r:id="rId439" name="Drop Down 672">
              <controlPr defaultSize="0" autoFill="0" autoLine="0" autoPict="0">
                <anchor moveWithCells="1" sizeWithCells="1">
                  <from>
                    <xdr:col>1</xdr:col>
                    <xdr:colOff>1314450</xdr:colOff>
                    <xdr:row>31</xdr:row>
                    <xdr:rowOff>0</xdr:rowOff>
                  </from>
                  <to>
                    <xdr:col>2</xdr:col>
                    <xdr:colOff>542925</xdr:colOff>
                    <xdr:row>31</xdr:row>
                    <xdr:rowOff>0</xdr:rowOff>
                  </to>
                </anchor>
              </controlPr>
            </control>
          </mc:Choice>
        </mc:AlternateContent>
        <mc:AlternateContent xmlns:mc="http://schemas.openxmlformats.org/markup-compatibility/2006">
          <mc:Choice Requires="x14">
            <control shapeId="17057" r:id="rId440" name="Drop Down 673">
              <controlPr defaultSize="0" autoFill="0" autoLine="0" autoPict="0">
                <anchor moveWithCells="1" sizeWithCells="1">
                  <from>
                    <xdr:col>1</xdr:col>
                    <xdr:colOff>171450</xdr:colOff>
                    <xdr:row>31</xdr:row>
                    <xdr:rowOff>0</xdr:rowOff>
                  </from>
                  <to>
                    <xdr:col>1</xdr:col>
                    <xdr:colOff>1276350</xdr:colOff>
                    <xdr:row>31</xdr:row>
                    <xdr:rowOff>0</xdr:rowOff>
                  </to>
                </anchor>
              </controlPr>
            </control>
          </mc:Choice>
        </mc:AlternateContent>
        <mc:AlternateContent xmlns:mc="http://schemas.openxmlformats.org/markup-compatibility/2006">
          <mc:Choice Requires="x14">
            <control shapeId="17058" r:id="rId441" name="Drop Down 674">
              <controlPr defaultSize="0" autoFill="0" autoLine="0" autoPict="0">
                <anchor moveWithCells="1" sizeWithCells="1">
                  <from>
                    <xdr:col>1</xdr:col>
                    <xdr:colOff>1314450</xdr:colOff>
                    <xdr:row>31</xdr:row>
                    <xdr:rowOff>0</xdr:rowOff>
                  </from>
                  <to>
                    <xdr:col>2</xdr:col>
                    <xdr:colOff>542925</xdr:colOff>
                    <xdr:row>31</xdr:row>
                    <xdr:rowOff>0</xdr:rowOff>
                  </to>
                </anchor>
              </controlPr>
            </control>
          </mc:Choice>
        </mc:AlternateContent>
        <mc:AlternateContent xmlns:mc="http://schemas.openxmlformats.org/markup-compatibility/2006">
          <mc:Choice Requires="x14">
            <control shapeId="17059" r:id="rId442" name="Drop Down 675">
              <controlPr defaultSize="0" autoFill="0" autoLine="0" autoPict="0">
                <anchor moveWithCells="1" sizeWithCells="1">
                  <from>
                    <xdr:col>1</xdr:col>
                    <xdr:colOff>171450</xdr:colOff>
                    <xdr:row>31</xdr:row>
                    <xdr:rowOff>0</xdr:rowOff>
                  </from>
                  <to>
                    <xdr:col>1</xdr:col>
                    <xdr:colOff>1276350</xdr:colOff>
                    <xdr:row>31</xdr:row>
                    <xdr:rowOff>0</xdr:rowOff>
                  </to>
                </anchor>
              </controlPr>
            </control>
          </mc:Choice>
        </mc:AlternateContent>
        <mc:AlternateContent xmlns:mc="http://schemas.openxmlformats.org/markup-compatibility/2006">
          <mc:Choice Requires="x14">
            <control shapeId="17060" r:id="rId443" name="Drop Down 676">
              <controlPr defaultSize="0" autoFill="0" autoLine="0" autoPict="0">
                <anchor moveWithCells="1" sizeWithCells="1">
                  <from>
                    <xdr:col>1</xdr:col>
                    <xdr:colOff>1314450</xdr:colOff>
                    <xdr:row>31</xdr:row>
                    <xdr:rowOff>0</xdr:rowOff>
                  </from>
                  <to>
                    <xdr:col>2</xdr:col>
                    <xdr:colOff>542925</xdr:colOff>
                    <xdr:row>31</xdr:row>
                    <xdr:rowOff>0</xdr:rowOff>
                  </to>
                </anchor>
              </controlPr>
            </control>
          </mc:Choice>
        </mc:AlternateContent>
        <mc:AlternateContent xmlns:mc="http://schemas.openxmlformats.org/markup-compatibility/2006">
          <mc:Choice Requires="x14">
            <control shapeId="17061" r:id="rId444" name="Drop Down 677">
              <controlPr defaultSize="0" autoFill="0" autoLine="0" autoPict="0">
                <anchor moveWithCells="1" sizeWithCells="1">
                  <from>
                    <xdr:col>1</xdr:col>
                    <xdr:colOff>171450</xdr:colOff>
                    <xdr:row>31</xdr:row>
                    <xdr:rowOff>0</xdr:rowOff>
                  </from>
                  <to>
                    <xdr:col>1</xdr:col>
                    <xdr:colOff>1276350</xdr:colOff>
                    <xdr:row>31</xdr:row>
                    <xdr:rowOff>0</xdr:rowOff>
                  </to>
                </anchor>
              </controlPr>
            </control>
          </mc:Choice>
        </mc:AlternateContent>
        <mc:AlternateContent xmlns:mc="http://schemas.openxmlformats.org/markup-compatibility/2006">
          <mc:Choice Requires="x14">
            <control shapeId="17062" r:id="rId445" name="Drop Down 678">
              <controlPr defaultSize="0" autoFill="0" autoLine="0" autoPict="0">
                <anchor moveWithCells="1" sizeWithCells="1">
                  <from>
                    <xdr:col>1</xdr:col>
                    <xdr:colOff>1314450</xdr:colOff>
                    <xdr:row>31</xdr:row>
                    <xdr:rowOff>0</xdr:rowOff>
                  </from>
                  <to>
                    <xdr:col>2</xdr:col>
                    <xdr:colOff>542925</xdr:colOff>
                    <xdr:row>31</xdr:row>
                    <xdr:rowOff>0</xdr:rowOff>
                  </to>
                </anchor>
              </controlPr>
            </control>
          </mc:Choice>
        </mc:AlternateContent>
        <mc:AlternateContent xmlns:mc="http://schemas.openxmlformats.org/markup-compatibility/2006">
          <mc:Choice Requires="x14">
            <control shapeId="17063" r:id="rId446" name="Drop Down 679">
              <controlPr defaultSize="0" autoFill="0" autoLine="0" autoPict="0">
                <anchor moveWithCells="1" sizeWithCells="1">
                  <from>
                    <xdr:col>1</xdr:col>
                    <xdr:colOff>171450</xdr:colOff>
                    <xdr:row>31</xdr:row>
                    <xdr:rowOff>0</xdr:rowOff>
                  </from>
                  <to>
                    <xdr:col>1</xdr:col>
                    <xdr:colOff>1276350</xdr:colOff>
                    <xdr:row>31</xdr:row>
                    <xdr:rowOff>0</xdr:rowOff>
                  </to>
                </anchor>
              </controlPr>
            </control>
          </mc:Choice>
        </mc:AlternateContent>
        <mc:AlternateContent xmlns:mc="http://schemas.openxmlformats.org/markup-compatibility/2006">
          <mc:Choice Requires="x14">
            <control shapeId="17064" r:id="rId447" name="Drop Down 680">
              <controlPr defaultSize="0" autoFill="0" autoLine="0" autoPict="0">
                <anchor moveWithCells="1" sizeWithCells="1">
                  <from>
                    <xdr:col>1</xdr:col>
                    <xdr:colOff>1314450</xdr:colOff>
                    <xdr:row>31</xdr:row>
                    <xdr:rowOff>0</xdr:rowOff>
                  </from>
                  <to>
                    <xdr:col>2</xdr:col>
                    <xdr:colOff>542925</xdr:colOff>
                    <xdr:row>31</xdr:row>
                    <xdr:rowOff>0</xdr:rowOff>
                  </to>
                </anchor>
              </controlPr>
            </control>
          </mc:Choice>
        </mc:AlternateContent>
        <mc:AlternateContent xmlns:mc="http://schemas.openxmlformats.org/markup-compatibility/2006">
          <mc:Choice Requires="x14">
            <control shapeId="17065" r:id="rId448" name="Drop Down 681">
              <controlPr defaultSize="0" autoFill="0" autoLine="0" autoPict="0">
                <anchor moveWithCells="1" sizeWithCells="1">
                  <from>
                    <xdr:col>1</xdr:col>
                    <xdr:colOff>171450</xdr:colOff>
                    <xdr:row>31</xdr:row>
                    <xdr:rowOff>0</xdr:rowOff>
                  </from>
                  <to>
                    <xdr:col>1</xdr:col>
                    <xdr:colOff>1276350</xdr:colOff>
                    <xdr:row>31</xdr:row>
                    <xdr:rowOff>0</xdr:rowOff>
                  </to>
                </anchor>
              </controlPr>
            </control>
          </mc:Choice>
        </mc:AlternateContent>
        <mc:AlternateContent xmlns:mc="http://schemas.openxmlformats.org/markup-compatibility/2006">
          <mc:Choice Requires="x14">
            <control shapeId="17066" r:id="rId449" name="Drop Down 682">
              <controlPr defaultSize="0" autoFill="0" autoLine="0" autoPict="0">
                <anchor moveWithCells="1" sizeWithCells="1">
                  <from>
                    <xdr:col>1</xdr:col>
                    <xdr:colOff>1314450</xdr:colOff>
                    <xdr:row>31</xdr:row>
                    <xdr:rowOff>0</xdr:rowOff>
                  </from>
                  <to>
                    <xdr:col>2</xdr:col>
                    <xdr:colOff>542925</xdr:colOff>
                    <xdr:row>31</xdr:row>
                    <xdr:rowOff>0</xdr:rowOff>
                  </to>
                </anchor>
              </controlPr>
            </control>
          </mc:Choice>
        </mc:AlternateContent>
        <mc:AlternateContent xmlns:mc="http://schemas.openxmlformats.org/markup-compatibility/2006">
          <mc:Choice Requires="x14">
            <control shapeId="17067" r:id="rId450" name="Drop Down 683">
              <controlPr defaultSize="0" autoFill="0" autoLine="0" autoPict="0">
                <anchor moveWithCells="1" sizeWithCells="1">
                  <from>
                    <xdr:col>1</xdr:col>
                    <xdr:colOff>1314450</xdr:colOff>
                    <xdr:row>31</xdr:row>
                    <xdr:rowOff>0</xdr:rowOff>
                  </from>
                  <to>
                    <xdr:col>2</xdr:col>
                    <xdr:colOff>542925</xdr:colOff>
                    <xdr:row>31</xdr:row>
                    <xdr:rowOff>0</xdr:rowOff>
                  </to>
                </anchor>
              </controlPr>
            </control>
          </mc:Choice>
        </mc:AlternateContent>
        <mc:AlternateContent xmlns:mc="http://schemas.openxmlformats.org/markup-compatibility/2006">
          <mc:Choice Requires="x14">
            <control shapeId="17068" r:id="rId451" name="Drop Down 684">
              <controlPr defaultSize="0" autoFill="0" autoLine="0" autoPict="0">
                <anchor moveWithCells="1" sizeWithCells="1">
                  <from>
                    <xdr:col>1</xdr:col>
                    <xdr:colOff>1314450</xdr:colOff>
                    <xdr:row>31</xdr:row>
                    <xdr:rowOff>0</xdr:rowOff>
                  </from>
                  <to>
                    <xdr:col>2</xdr:col>
                    <xdr:colOff>542925</xdr:colOff>
                    <xdr:row>31</xdr:row>
                    <xdr:rowOff>0</xdr:rowOff>
                  </to>
                </anchor>
              </controlPr>
            </control>
          </mc:Choice>
        </mc:AlternateContent>
        <mc:AlternateContent xmlns:mc="http://schemas.openxmlformats.org/markup-compatibility/2006">
          <mc:Choice Requires="x14">
            <control shapeId="17069" r:id="rId452" name="Drop Down 685">
              <controlPr defaultSize="0" autoFill="0" autoLine="0" autoPict="0">
                <anchor moveWithCells="1" sizeWithCells="1">
                  <from>
                    <xdr:col>1</xdr:col>
                    <xdr:colOff>1314450</xdr:colOff>
                    <xdr:row>31</xdr:row>
                    <xdr:rowOff>0</xdr:rowOff>
                  </from>
                  <to>
                    <xdr:col>2</xdr:col>
                    <xdr:colOff>542925</xdr:colOff>
                    <xdr:row>31</xdr:row>
                    <xdr:rowOff>0</xdr:rowOff>
                  </to>
                </anchor>
              </controlPr>
            </control>
          </mc:Choice>
        </mc:AlternateContent>
        <mc:AlternateContent xmlns:mc="http://schemas.openxmlformats.org/markup-compatibility/2006">
          <mc:Choice Requires="x14">
            <control shapeId="17070" r:id="rId453" name="Drop Down 686">
              <controlPr defaultSize="0" autoFill="0" autoLine="0" autoPict="0">
                <anchor moveWithCells="1" sizeWithCells="1">
                  <from>
                    <xdr:col>1</xdr:col>
                    <xdr:colOff>1314450</xdr:colOff>
                    <xdr:row>31</xdr:row>
                    <xdr:rowOff>0</xdr:rowOff>
                  </from>
                  <to>
                    <xdr:col>2</xdr:col>
                    <xdr:colOff>542925</xdr:colOff>
                    <xdr:row>31</xdr:row>
                    <xdr:rowOff>0</xdr:rowOff>
                  </to>
                </anchor>
              </controlPr>
            </control>
          </mc:Choice>
        </mc:AlternateContent>
        <mc:AlternateContent xmlns:mc="http://schemas.openxmlformats.org/markup-compatibility/2006">
          <mc:Choice Requires="x14">
            <control shapeId="17071" r:id="rId454" name="Drop Down 687">
              <controlPr defaultSize="0" autoFill="0" autoLine="0" autoPict="0">
                <anchor moveWithCells="1" sizeWithCells="1">
                  <from>
                    <xdr:col>1</xdr:col>
                    <xdr:colOff>1314450</xdr:colOff>
                    <xdr:row>31</xdr:row>
                    <xdr:rowOff>0</xdr:rowOff>
                  </from>
                  <to>
                    <xdr:col>2</xdr:col>
                    <xdr:colOff>542925</xdr:colOff>
                    <xdr:row>31</xdr:row>
                    <xdr:rowOff>0</xdr:rowOff>
                  </to>
                </anchor>
              </controlPr>
            </control>
          </mc:Choice>
        </mc:AlternateContent>
        <mc:AlternateContent xmlns:mc="http://schemas.openxmlformats.org/markup-compatibility/2006">
          <mc:Choice Requires="x14">
            <control shapeId="17072" r:id="rId455" name="Drop Down 688">
              <controlPr defaultSize="0" autoFill="0" autoLine="0" autoPict="0">
                <anchor moveWithCells="1" sizeWithCells="1">
                  <from>
                    <xdr:col>1</xdr:col>
                    <xdr:colOff>171450</xdr:colOff>
                    <xdr:row>31</xdr:row>
                    <xdr:rowOff>0</xdr:rowOff>
                  </from>
                  <to>
                    <xdr:col>1</xdr:col>
                    <xdr:colOff>1276350</xdr:colOff>
                    <xdr:row>31</xdr:row>
                    <xdr:rowOff>0</xdr:rowOff>
                  </to>
                </anchor>
              </controlPr>
            </control>
          </mc:Choice>
        </mc:AlternateContent>
        <mc:AlternateContent xmlns:mc="http://schemas.openxmlformats.org/markup-compatibility/2006">
          <mc:Choice Requires="x14">
            <control shapeId="17073" r:id="rId456" name="Drop Down 689">
              <controlPr defaultSize="0" autoFill="0" autoLine="0" autoPict="0">
                <anchor moveWithCells="1" sizeWithCells="1">
                  <from>
                    <xdr:col>1</xdr:col>
                    <xdr:colOff>1314450</xdr:colOff>
                    <xdr:row>31</xdr:row>
                    <xdr:rowOff>0</xdr:rowOff>
                  </from>
                  <to>
                    <xdr:col>2</xdr:col>
                    <xdr:colOff>542925</xdr:colOff>
                    <xdr:row>31</xdr:row>
                    <xdr:rowOff>0</xdr:rowOff>
                  </to>
                </anchor>
              </controlPr>
            </control>
          </mc:Choice>
        </mc:AlternateContent>
        <mc:AlternateContent xmlns:mc="http://schemas.openxmlformats.org/markup-compatibility/2006">
          <mc:Choice Requires="x14">
            <control shapeId="17074" r:id="rId457" name="Drop Down 690">
              <controlPr defaultSize="0" autoFill="0" autoLine="0" autoPict="0">
                <anchor moveWithCells="1" sizeWithCells="1">
                  <from>
                    <xdr:col>1</xdr:col>
                    <xdr:colOff>171450</xdr:colOff>
                    <xdr:row>31</xdr:row>
                    <xdr:rowOff>0</xdr:rowOff>
                  </from>
                  <to>
                    <xdr:col>1</xdr:col>
                    <xdr:colOff>1276350</xdr:colOff>
                    <xdr:row>31</xdr:row>
                    <xdr:rowOff>0</xdr:rowOff>
                  </to>
                </anchor>
              </controlPr>
            </control>
          </mc:Choice>
        </mc:AlternateContent>
        <mc:AlternateContent xmlns:mc="http://schemas.openxmlformats.org/markup-compatibility/2006">
          <mc:Choice Requires="x14">
            <control shapeId="17075" r:id="rId458" name="Drop Down 691">
              <controlPr defaultSize="0" autoFill="0" autoLine="0" autoPict="0">
                <anchor moveWithCells="1" sizeWithCells="1">
                  <from>
                    <xdr:col>1</xdr:col>
                    <xdr:colOff>1314450</xdr:colOff>
                    <xdr:row>31</xdr:row>
                    <xdr:rowOff>0</xdr:rowOff>
                  </from>
                  <to>
                    <xdr:col>2</xdr:col>
                    <xdr:colOff>542925</xdr:colOff>
                    <xdr:row>31</xdr:row>
                    <xdr:rowOff>0</xdr:rowOff>
                  </to>
                </anchor>
              </controlPr>
            </control>
          </mc:Choice>
        </mc:AlternateContent>
        <mc:AlternateContent xmlns:mc="http://schemas.openxmlformats.org/markup-compatibility/2006">
          <mc:Choice Requires="x14">
            <control shapeId="17076" r:id="rId459" name="Drop Down 692">
              <controlPr defaultSize="0" autoFill="0" autoLine="0" autoPict="0">
                <anchor moveWithCells="1" sizeWithCells="1">
                  <from>
                    <xdr:col>1</xdr:col>
                    <xdr:colOff>171450</xdr:colOff>
                    <xdr:row>31</xdr:row>
                    <xdr:rowOff>0</xdr:rowOff>
                  </from>
                  <to>
                    <xdr:col>1</xdr:col>
                    <xdr:colOff>1276350</xdr:colOff>
                    <xdr:row>31</xdr:row>
                    <xdr:rowOff>0</xdr:rowOff>
                  </to>
                </anchor>
              </controlPr>
            </control>
          </mc:Choice>
        </mc:AlternateContent>
        <mc:AlternateContent xmlns:mc="http://schemas.openxmlformats.org/markup-compatibility/2006">
          <mc:Choice Requires="x14">
            <control shapeId="17077" r:id="rId460" name="Drop Down 693">
              <controlPr defaultSize="0" autoFill="0" autoLine="0" autoPict="0">
                <anchor moveWithCells="1" sizeWithCells="1">
                  <from>
                    <xdr:col>1</xdr:col>
                    <xdr:colOff>1314450</xdr:colOff>
                    <xdr:row>31</xdr:row>
                    <xdr:rowOff>0</xdr:rowOff>
                  </from>
                  <to>
                    <xdr:col>2</xdr:col>
                    <xdr:colOff>542925</xdr:colOff>
                    <xdr:row>31</xdr:row>
                    <xdr:rowOff>0</xdr:rowOff>
                  </to>
                </anchor>
              </controlPr>
            </control>
          </mc:Choice>
        </mc:AlternateContent>
        <mc:AlternateContent xmlns:mc="http://schemas.openxmlformats.org/markup-compatibility/2006">
          <mc:Choice Requires="x14">
            <control shapeId="17078" r:id="rId461" name="Drop Down 694">
              <controlPr defaultSize="0" autoFill="0" autoLine="0" autoPict="0">
                <anchor moveWithCells="1" sizeWithCells="1">
                  <from>
                    <xdr:col>1</xdr:col>
                    <xdr:colOff>171450</xdr:colOff>
                    <xdr:row>31</xdr:row>
                    <xdr:rowOff>0</xdr:rowOff>
                  </from>
                  <to>
                    <xdr:col>1</xdr:col>
                    <xdr:colOff>1276350</xdr:colOff>
                    <xdr:row>31</xdr:row>
                    <xdr:rowOff>0</xdr:rowOff>
                  </to>
                </anchor>
              </controlPr>
            </control>
          </mc:Choice>
        </mc:AlternateContent>
        <mc:AlternateContent xmlns:mc="http://schemas.openxmlformats.org/markup-compatibility/2006">
          <mc:Choice Requires="x14">
            <control shapeId="17079" r:id="rId462" name="Drop Down 695">
              <controlPr defaultSize="0" autoFill="0" autoLine="0" autoPict="0">
                <anchor moveWithCells="1" sizeWithCells="1">
                  <from>
                    <xdr:col>1</xdr:col>
                    <xdr:colOff>1314450</xdr:colOff>
                    <xdr:row>31</xdr:row>
                    <xdr:rowOff>0</xdr:rowOff>
                  </from>
                  <to>
                    <xdr:col>2</xdr:col>
                    <xdr:colOff>542925</xdr:colOff>
                    <xdr:row>31</xdr:row>
                    <xdr:rowOff>0</xdr:rowOff>
                  </to>
                </anchor>
              </controlPr>
            </control>
          </mc:Choice>
        </mc:AlternateContent>
        <mc:AlternateContent xmlns:mc="http://schemas.openxmlformats.org/markup-compatibility/2006">
          <mc:Choice Requires="x14">
            <control shapeId="17080" r:id="rId463" name="Drop Down 696">
              <controlPr defaultSize="0" autoFill="0" autoLine="0" autoPict="0">
                <anchor moveWithCells="1" sizeWithCells="1">
                  <from>
                    <xdr:col>1</xdr:col>
                    <xdr:colOff>171450</xdr:colOff>
                    <xdr:row>31</xdr:row>
                    <xdr:rowOff>0</xdr:rowOff>
                  </from>
                  <to>
                    <xdr:col>1</xdr:col>
                    <xdr:colOff>1276350</xdr:colOff>
                    <xdr:row>31</xdr:row>
                    <xdr:rowOff>0</xdr:rowOff>
                  </to>
                </anchor>
              </controlPr>
            </control>
          </mc:Choice>
        </mc:AlternateContent>
        <mc:AlternateContent xmlns:mc="http://schemas.openxmlformats.org/markup-compatibility/2006">
          <mc:Choice Requires="x14">
            <control shapeId="17081" r:id="rId464" name="Drop Down 697">
              <controlPr defaultSize="0" autoFill="0" autoLine="0" autoPict="0">
                <anchor moveWithCells="1" sizeWithCells="1">
                  <from>
                    <xdr:col>1</xdr:col>
                    <xdr:colOff>1314450</xdr:colOff>
                    <xdr:row>31</xdr:row>
                    <xdr:rowOff>0</xdr:rowOff>
                  </from>
                  <to>
                    <xdr:col>2</xdr:col>
                    <xdr:colOff>542925</xdr:colOff>
                    <xdr:row>31</xdr:row>
                    <xdr:rowOff>0</xdr:rowOff>
                  </to>
                </anchor>
              </controlPr>
            </control>
          </mc:Choice>
        </mc:AlternateContent>
        <mc:AlternateContent xmlns:mc="http://schemas.openxmlformats.org/markup-compatibility/2006">
          <mc:Choice Requires="x14">
            <control shapeId="17082" r:id="rId465" name="Drop Down 698">
              <controlPr defaultSize="0" autoFill="0" autoLine="0" autoPict="0">
                <anchor moveWithCells="1" sizeWithCells="1">
                  <from>
                    <xdr:col>1</xdr:col>
                    <xdr:colOff>762000</xdr:colOff>
                    <xdr:row>14</xdr:row>
                    <xdr:rowOff>161925</xdr:rowOff>
                  </from>
                  <to>
                    <xdr:col>2</xdr:col>
                    <xdr:colOff>542925</xdr:colOff>
                    <xdr:row>16</xdr:row>
                    <xdr:rowOff>9525</xdr:rowOff>
                  </to>
                </anchor>
              </controlPr>
            </control>
          </mc:Choice>
        </mc:AlternateContent>
        <mc:AlternateContent xmlns:mc="http://schemas.openxmlformats.org/markup-compatibility/2006">
          <mc:Choice Requires="x14">
            <control shapeId="17083" r:id="rId466" name="Drop Down 699">
              <controlPr defaultSize="0" autoFill="0" autoLine="0" autoPict="0">
                <anchor moveWithCells="1" sizeWithCells="1">
                  <from>
                    <xdr:col>1</xdr:col>
                    <xdr:colOff>762000</xdr:colOff>
                    <xdr:row>20</xdr:row>
                    <xdr:rowOff>161925</xdr:rowOff>
                  </from>
                  <to>
                    <xdr:col>2</xdr:col>
                    <xdr:colOff>542925</xdr:colOff>
                    <xdr:row>22</xdr:row>
                    <xdr:rowOff>0</xdr:rowOff>
                  </to>
                </anchor>
              </controlPr>
            </control>
          </mc:Choice>
        </mc:AlternateContent>
        <mc:AlternateContent xmlns:mc="http://schemas.openxmlformats.org/markup-compatibility/2006">
          <mc:Choice Requires="x14">
            <control shapeId="17084" r:id="rId467" name="Drop Down 700">
              <controlPr defaultSize="0" autoFill="0" autoLine="0" autoPict="0">
                <anchor moveWithCells="1" sizeWithCells="1">
                  <from>
                    <xdr:col>1</xdr:col>
                    <xdr:colOff>762000</xdr:colOff>
                    <xdr:row>23</xdr:row>
                    <xdr:rowOff>161925</xdr:rowOff>
                  </from>
                  <to>
                    <xdr:col>2</xdr:col>
                    <xdr:colOff>542925</xdr:colOff>
                    <xdr:row>25</xdr:row>
                    <xdr:rowOff>0</xdr:rowOff>
                  </to>
                </anchor>
              </controlPr>
            </control>
          </mc:Choice>
        </mc:AlternateContent>
        <mc:AlternateContent xmlns:mc="http://schemas.openxmlformats.org/markup-compatibility/2006">
          <mc:Choice Requires="x14">
            <control shapeId="17085" r:id="rId468" name="Drop Down 701">
              <controlPr defaultSize="0" autoFill="0" autoLine="0" autoPict="0">
                <anchor moveWithCells="1" sizeWithCells="1">
                  <from>
                    <xdr:col>1</xdr:col>
                    <xdr:colOff>771525</xdr:colOff>
                    <xdr:row>26</xdr:row>
                    <xdr:rowOff>161925</xdr:rowOff>
                  </from>
                  <to>
                    <xdr:col>3</xdr:col>
                    <xdr:colOff>0</xdr:colOff>
                    <xdr:row>28</xdr:row>
                    <xdr:rowOff>0</xdr:rowOff>
                  </to>
                </anchor>
              </controlPr>
            </control>
          </mc:Choice>
        </mc:AlternateContent>
        <mc:AlternateContent xmlns:mc="http://schemas.openxmlformats.org/markup-compatibility/2006">
          <mc:Choice Requires="x14">
            <control shapeId="17086" r:id="rId469" name="Drop Down 702">
              <controlPr defaultSize="0" autoFill="0" autoLine="0" autoPict="0">
                <anchor moveWithCells="1" sizeWithCells="1">
                  <from>
                    <xdr:col>1</xdr:col>
                    <xdr:colOff>771525</xdr:colOff>
                    <xdr:row>29</xdr:row>
                    <xdr:rowOff>161925</xdr:rowOff>
                  </from>
                  <to>
                    <xdr:col>3</xdr:col>
                    <xdr:colOff>0</xdr:colOff>
                    <xdr:row>31</xdr:row>
                    <xdr:rowOff>0</xdr:rowOff>
                  </to>
                </anchor>
              </controlPr>
            </control>
          </mc:Choice>
        </mc:AlternateContent>
        <mc:AlternateContent xmlns:mc="http://schemas.openxmlformats.org/markup-compatibility/2006">
          <mc:Choice Requires="x14">
            <control shapeId="17087" r:id="rId470" name="Drop Down 703">
              <controlPr defaultSize="0" autoFill="0" autoLine="0" autoPict="0">
                <anchor moveWithCells="1" sizeWithCells="1">
                  <from>
                    <xdr:col>1</xdr:col>
                    <xdr:colOff>762000</xdr:colOff>
                    <xdr:row>38</xdr:row>
                    <xdr:rowOff>161925</xdr:rowOff>
                  </from>
                  <to>
                    <xdr:col>2</xdr:col>
                    <xdr:colOff>542925</xdr:colOff>
                    <xdr:row>40</xdr:row>
                    <xdr:rowOff>0</xdr:rowOff>
                  </to>
                </anchor>
              </controlPr>
            </control>
          </mc:Choice>
        </mc:AlternateContent>
        <mc:AlternateContent xmlns:mc="http://schemas.openxmlformats.org/markup-compatibility/2006">
          <mc:Choice Requires="x14">
            <control shapeId="17088" r:id="rId471" name="Drop Down 704">
              <controlPr defaultSize="0" autoFill="0" autoLine="0" autoPict="0">
                <anchor moveWithCells="1" sizeWithCells="1">
                  <from>
                    <xdr:col>1</xdr:col>
                    <xdr:colOff>171450</xdr:colOff>
                    <xdr:row>31</xdr:row>
                    <xdr:rowOff>0</xdr:rowOff>
                  </from>
                  <to>
                    <xdr:col>1</xdr:col>
                    <xdr:colOff>1276350</xdr:colOff>
                    <xdr:row>31</xdr:row>
                    <xdr:rowOff>0</xdr:rowOff>
                  </to>
                </anchor>
              </controlPr>
            </control>
          </mc:Choice>
        </mc:AlternateContent>
        <mc:AlternateContent xmlns:mc="http://schemas.openxmlformats.org/markup-compatibility/2006">
          <mc:Choice Requires="x14">
            <control shapeId="17089" r:id="rId472" name="Drop Down 705">
              <controlPr defaultSize="0" autoFill="0" autoLine="0" autoPict="0">
                <anchor moveWithCells="1" sizeWithCells="1">
                  <from>
                    <xdr:col>1</xdr:col>
                    <xdr:colOff>1314450</xdr:colOff>
                    <xdr:row>31</xdr:row>
                    <xdr:rowOff>0</xdr:rowOff>
                  </from>
                  <to>
                    <xdr:col>2</xdr:col>
                    <xdr:colOff>542925</xdr:colOff>
                    <xdr:row>31</xdr:row>
                    <xdr:rowOff>0</xdr:rowOff>
                  </to>
                </anchor>
              </controlPr>
            </control>
          </mc:Choice>
        </mc:AlternateContent>
        <mc:AlternateContent xmlns:mc="http://schemas.openxmlformats.org/markup-compatibility/2006">
          <mc:Choice Requires="x14">
            <control shapeId="17090" r:id="rId473" name="Drop Down 706">
              <controlPr defaultSize="0" autoFill="0" autoLine="0" autoPict="0">
                <anchor moveWithCells="1" sizeWithCells="1">
                  <from>
                    <xdr:col>1</xdr:col>
                    <xdr:colOff>171450</xdr:colOff>
                    <xdr:row>31</xdr:row>
                    <xdr:rowOff>0</xdr:rowOff>
                  </from>
                  <to>
                    <xdr:col>1</xdr:col>
                    <xdr:colOff>1276350</xdr:colOff>
                    <xdr:row>31</xdr:row>
                    <xdr:rowOff>0</xdr:rowOff>
                  </to>
                </anchor>
              </controlPr>
            </control>
          </mc:Choice>
        </mc:AlternateContent>
        <mc:AlternateContent xmlns:mc="http://schemas.openxmlformats.org/markup-compatibility/2006">
          <mc:Choice Requires="x14">
            <control shapeId="17091" r:id="rId474" name="Drop Down 707">
              <controlPr defaultSize="0" autoFill="0" autoLine="0" autoPict="0">
                <anchor moveWithCells="1" sizeWithCells="1">
                  <from>
                    <xdr:col>1</xdr:col>
                    <xdr:colOff>1314450</xdr:colOff>
                    <xdr:row>31</xdr:row>
                    <xdr:rowOff>0</xdr:rowOff>
                  </from>
                  <to>
                    <xdr:col>2</xdr:col>
                    <xdr:colOff>542925</xdr:colOff>
                    <xdr:row>31</xdr:row>
                    <xdr:rowOff>0</xdr:rowOff>
                  </to>
                </anchor>
              </controlPr>
            </control>
          </mc:Choice>
        </mc:AlternateContent>
        <mc:AlternateContent xmlns:mc="http://schemas.openxmlformats.org/markup-compatibility/2006">
          <mc:Choice Requires="x14">
            <control shapeId="17092" r:id="rId475" name="Drop Down 708">
              <controlPr defaultSize="0" autoFill="0" autoLine="0" autoPict="0">
                <anchor moveWithCells="1" sizeWithCells="1">
                  <from>
                    <xdr:col>1</xdr:col>
                    <xdr:colOff>171450</xdr:colOff>
                    <xdr:row>31</xdr:row>
                    <xdr:rowOff>0</xdr:rowOff>
                  </from>
                  <to>
                    <xdr:col>1</xdr:col>
                    <xdr:colOff>1276350</xdr:colOff>
                    <xdr:row>31</xdr:row>
                    <xdr:rowOff>0</xdr:rowOff>
                  </to>
                </anchor>
              </controlPr>
            </control>
          </mc:Choice>
        </mc:AlternateContent>
        <mc:AlternateContent xmlns:mc="http://schemas.openxmlformats.org/markup-compatibility/2006">
          <mc:Choice Requires="x14">
            <control shapeId="17093" r:id="rId476" name="Drop Down 709">
              <controlPr defaultSize="0" autoFill="0" autoLine="0" autoPict="0">
                <anchor moveWithCells="1" sizeWithCells="1">
                  <from>
                    <xdr:col>1</xdr:col>
                    <xdr:colOff>1314450</xdr:colOff>
                    <xdr:row>31</xdr:row>
                    <xdr:rowOff>0</xdr:rowOff>
                  </from>
                  <to>
                    <xdr:col>2</xdr:col>
                    <xdr:colOff>542925</xdr:colOff>
                    <xdr:row>31</xdr:row>
                    <xdr:rowOff>0</xdr:rowOff>
                  </to>
                </anchor>
              </controlPr>
            </control>
          </mc:Choice>
        </mc:AlternateContent>
        <mc:AlternateContent xmlns:mc="http://schemas.openxmlformats.org/markup-compatibility/2006">
          <mc:Choice Requires="x14">
            <control shapeId="17094" r:id="rId477" name="Drop Down 710">
              <controlPr defaultSize="0" autoFill="0" autoLine="0" autoPict="0">
                <anchor moveWithCells="1" sizeWithCells="1">
                  <from>
                    <xdr:col>1</xdr:col>
                    <xdr:colOff>171450</xdr:colOff>
                    <xdr:row>31</xdr:row>
                    <xdr:rowOff>0</xdr:rowOff>
                  </from>
                  <to>
                    <xdr:col>1</xdr:col>
                    <xdr:colOff>1276350</xdr:colOff>
                    <xdr:row>31</xdr:row>
                    <xdr:rowOff>0</xdr:rowOff>
                  </to>
                </anchor>
              </controlPr>
            </control>
          </mc:Choice>
        </mc:AlternateContent>
        <mc:AlternateContent xmlns:mc="http://schemas.openxmlformats.org/markup-compatibility/2006">
          <mc:Choice Requires="x14">
            <control shapeId="17095" r:id="rId478" name="Drop Down 711">
              <controlPr defaultSize="0" autoFill="0" autoLine="0" autoPict="0">
                <anchor moveWithCells="1" sizeWithCells="1">
                  <from>
                    <xdr:col>1</xdr:col>
                    <xdr:colOff>1314450</xdr:colOff>
                    <xdr:row>31</xdr:row>
                    <xdr:rowOff>0</xdr:rowOff>
                  </from>
                  <to>
                    <xdr:col>2</xdr:col>
                    <xdr:colOff>542925</xdr:colOff>
                    <xdr:row>31</xdr:row>
                    <xdr:rowOff>0</xdr:rowOff>
                  </to>
                </anchor>
              </controlPr>
            </control>
          </mc:Choice>
        </mc:AlternateContent>
        <mc:AlternateContent xmlns:mc="http://schemas.openxmlformats.org/markup-compatibility/2006">
          <mc:Choice Requires="x14">
            <control shapeId="17096" r:id="rId479" name="Drop Down 712">
              <controlPr defaultSize="0" autoFill="0" autoLine="0" autoPict="0">
                <anchor moveWithCells="1" sizeWithCells="1">
                  <from>
                    <xdr:col>1</xdr:col>
                    <xdr:colOff>171450</xdr:colOff>
                    <xdr:row>31</xdr:row>
                    <xdr:rowOff>0</xdr:rowOff>
                  </from>
                  <to>
                    <xdr:col>1</xdr:col>
                    <xdr:colOff>1276350</xdr:colOff>
                    <xdr:row>31</xdr:row>
                    <xdr:rowOff>0</xdr:rowOff>
                  </to>
                </anchor>
              </controlPr>
            </control>
          </mc:Choice>
        </mc:AlternateContent>
        <mc:AlternateContent xmlns:mc="http://schemas.openxmlformats.org/markup-compatibility/2006">
          <mc:Choice Requires="x14">
            <control shapeId="17097" r:id="rId480" name="Drop Down 713">
              <controlPr defaultSize="0" autoFill="0" autoLine="0" autoPict="0">
                <anchor moveWithCells="1" sizeWithCells="1">
                  <from>
                    <xdr:col>1</xdr:col>
                    <xdr:colOff>1314450</xdr:colOff>
                    <xdr:row>31</xdr:row>
                    <xdr:rowOff>0</xdr:rowOff>
                  </from>
                  <to>
                    <xdr:col>2</xdr:col>
                    <xdr:colOff>542925</xdr:colOff>
                    <xdr:row>31</xdr:row>
                    <xdr:rowOff>0</xdr:rowOff>
                  </to>
                </anchor>
              </controlPr>
            </control>
          </mc:Choice>
        </mc:AlternateContent>
        <mc:AlternateContent xmlns:mc="http://schemas.openxmlformats.org/markup-compatibility/2006">
          <mc:Choice Requires="x14">
            <control shapeId="17098" r:id="rId481" name="Drop Down 714">
              <controlPr defaultSize="0" autoFill="0" autoLine="0" autoPict="0">
                <anchor moveWithCells="1" sizeWithCells="1">
                  <from>
                    <xdr:col>1</xdr:col>
                    <xdr:colOff>171450</xdr:colOff>
                    <xdr:row>31</xdr:row>
                    <xdr:rowOff>0</xdr:rowOff>
                  </from>
                  <to>
                    <xdr:col>1</xdr:col>
                    <xdr:colOff>1276350</xdr:colOff>
                    <xdr:row>31</xdr:row>
                    <xdr:rowOff>0</xdr:rowOff>
                  </to>
                </anchor>
              </controlPr>
            </control>
          </mc:Choice>
        </mc:AlternateContent>
        <mc:AlternateContent xmlns:mc="http://schemas.openxmlformats.org/markup-compatibility/2006">
          <mc:Choice Requires="x14">
            <control shapeId="17099" r:id="rId482" name="Drop Down 715">
              <controlPr defaultSize="0" autoFill="0" autoLine="0" autoPict="0">
                <anchor moveWithCells="1" sizeWithCells="1">
                  <from>
                    <xdr:col>1</xdr:col>
                    <xdr:colOff>1314450</xdr:colOff>
                    <xdr:row>31</xdr:row>
                    <xdr:rowOff>0</xdr:rowOff>
                  </from>
                  <to>
                    <xdr:col>2</xdr:col>
                    <xdr:colOff>542925</xdr:colOff>
                    <xdr:row>31</xdr:row>
                    <xdr:rowOff>0</xdr:rowOff>
                  </to>
                </anchor>
              </controlPr>
            </control>
          </mc:Choice>
        </mc:AlternateContent>
        <mc:AlternateContent xmlns:mc="http://schemas.openxmlformats.org/markup-compatibility/2006">
          <mc:Choice Requires="x14">
            <control shapeId="17101" r:id="rId483" name="Drop Down 717">
              <controlPr defaultSize="0" autoFill="0" autoLine="0" autoPict="0">
                <anchor moveWithCells="1" sizeWithCells="1">
                  <from>
                    <xdr:col>1</xdr:col>
                    <xdr:colOff>1314450</xdr:colOff>
                    <xdr:row>31</xdr:row>
                    <xdr:rowOff>0</xdr:rowOff>
                  </from>
                  <to>
                    <xdr:col>2</xdr:col>
                    <xdr:colOff>542925</xdr:colOff>
                    <xdr:row>31</xdr:row>
                    <xdr:rowOff>0</xdr:rowOff>
                  </to>
                </anchor>
              </controlPr>
            </control>
          </mc:Choice>
        </mc:AlternateContent>
        <mc:AlternateContent xmlns:mc="http://schemas.openxmlformats.org/markup-compatibility/2006">
          <mc:Choice Requires="x14">
            <control shapeId="17103" r:id="rId484" name="Drop Down 719">
              <controlPr defaultSize="0" autoFill="0" autoLine="0" autoPict="0">
                <anchor moveWithCells="1" sizeWithCells="1">
                  <from>
                    <xdr:col>1</xdr:col>
                    <xdr:colOff>1314450</xdr:colOff>
                    <xdr:row>31</xdr:row>
                    <xdr:rowOff>0</xdr:rowOff>
                  </from>
                  <to>
                    <xdr:col>2</xdr:col>
                    <xdr:colOff>542925</xdr:colOff>
                    <xdr:row>31</xdr:row>
                    <xdr:rowOff>0</xdr:rowOff>
                  </to>
                </anchor>
              </controlPr>
            </control>
          </mc:Choice>
        </mc:AlternateContent>
        <mc:AlternateContent xmlns:mc="http://schemas.openxmlformats.org/markup-compatibility/2006">
          <mc:Choice Requires="x14">
            <control shapeId="17105" r:id="rId485" name="Drop Down 721">
              <controlPr defaultSize="0" autoFill="0" autoLine="0" autoPict="0">
                <anchor moveWithCells="1" sizeWithCells="1">
                  <from>
                    <xdr:col>1</xdr:col>
                    <xdr:colOff>1314450</xdr:colOff>
                    <xdr:row>31</xdr:row>
                    <xdr:rowOff>0</xdr:rowOff>
                  </from>
                  <to>
                    <xdr:col>2</xdr:col>
                    <xdr:colOff>542925</xdr:colOff>
                    <xdr:row>31</xdr:row>
                    <xdr:rowOff>0</xdr:rowOff>
                  </to>
                </anchor>
              </controlPr>
            </control>
          </mc:Choice>
        </mc:AlternateContent>
        <mc:AlternateContent xmlns:mc="http://schemas.openxmlformats.org/markup-compatibility/2006">
          <mc:Choice Requires="x14">
            <control shapeId="17107" r:id="rId486" name="Drop Down 723">
              <controlPr defaultSize="0" autoFill="0" autoLine="0" autoPict="0">
                <anchor moveWithCells="1" sizeWithCells="1">
                  <from>
                    <xdr:col>1</xdr:col>
                    <xdr:colOff>1314450</xdr:colOff>
                    <xdr:row>31</xdr:row>
                    <xdr:rowOff>0</xdr:rowOff>
                  </from>
                  <to>
                    <xdr:col>2</xdr:col>
                    <xdr:colOff>542925</xdr:colOff>
                    <xdr:row>31</xdr:row>
                    <xdr:rowOff>0</xdr:rowOff>
                  </to>
                </anchor>
              </controlPr>
            </control>
          </mc:Choice>
        </mc:AlternateContent>
        <mc:AlternateContent xmlns:mc="http://schemas.openxmlformats.org/markup-compatibility/2006">
          <mc:Choice Requires="x14">
            <control shapeId="17109" r:id="rId487" name="Drop Down 725">
              <controlPr defaultSize="0" autoFill="0" autoLine="0" autoPict="0">
                <anchor moveWithCells="1" sizeWithCells="1">
                  <from>
                    <xdr:col>1</xdr:col>
                    <xdr:colOff>1314450</xdr:colOff>
                    <xdr:row>31</xdr:row>
                    <xdr:rowOff>0</xdr:rowOff>
                  </from>
                  <to>
                    <xdr:col>2</xdr:col>
                    <xdr:colOff>542925</xdr:colOff>
                    <xdr:row>31</xdr:row>
                    <xdr:rowOff>0</xdr:rowOff>
                  </to>
                </anchor>
              </controlPr>
            </control>
          </mc:Choice>
        </mc:AlternateContent>
        <mc:AlternateContent xmlns:mc="http://schemas.openxmlformats.org/markup-compatibility/2006">
          <mc:Choice Requires="x14">
            <control shapeId="17111" r:id="rId488" name="Drop Down 727">
              <controlPr defaultSize="0" autoFill="0" autoLine="0" autoPict="0">
                <anchor moveWithCells="1" sizeWithCells="1">
                  <from>
                    <xdr:col>1</xdr:col>
                    <xdr:colOff>1314450</xdr:colOff>
                    <xdr:row>31</xdr:row>
                    <xdr:rowOff>0</xdr:rowOff>
                  </from>
                  <to>
                    <xdr:col>2</xdr:col>
                    <xdr:colOff>542925</xdr:colOff>
                    <xdr:row>31</xdr:row>
                    <xdr:rowOff>0</xdr:rowOff>
                  </to>
                </anchor>
              </controlPr>
            </control>
          </mc:Choice>
        </mc:AlternateContent>
        <mc:AlternateContent xmlns:mc="http://schemas.openxmlformats.org/markup-compatibility/2006">
          <mc:Choice Requires="x14">
            <control shapeId="17112" r:id="rId489" name="Drop Down 728">
              <controlPr defaultSize="0" autoFill="0" autoLine="0" autoPict="0">
                <anchor moveWithCells="1" sizeWithCells="1">
                  <from>
                    <xdr:col>1</xdr:col>
                    <xdr:colOff>762000</xdr:colOff>
                    <xdr:row>32</xdr:row>
                    <xdr:rowOff>161925</xdr:rowOff>
                  </from>
                  <to>
                    <xdr:col>2</xdr:col>
                    <xdr:colOff>542925</xdr:colOff>
                    <xdr:row>34</xdr:row>
                    <xdr:rowOff>0</xdr:rowOff>
                  </to>
                </anchor>
              </controlPr>
            </control>
          </mc:Choice>
        </mc:AlternateContent>
        <mc:AlternateContent xmlns:mc="http://schemas.openxmlformats.org/markup-compatibility/2006">
          <mc:Choice Requires="x14">
            <control shapeId="17113" r:id="rId490" name="Drop Down 729">
              <controlPr defaultSize="0" autoFill="0" autoLine="0" autoPict="0">
                <anchor moveWithCells="1" sizeWithCells="1">
                  <from>
                    <xdr:col>1</xdr:col>
                    <xdr:colOff>762000</xdr:colOff>
                    <xdr:row>35</xdr:row>
                    <xdr:rowOff>161925</xdr:rowOff>
                  </from>
                  <to>
                    <xdr:col>2</xdr:col>
                    <xdr:colOff>542925</xdr:colOff>
                    <xdr:row>37</xdr:row>
                    <xdr:rowOff>0</xdr:rowOff>
                  </to>
                </anchor>
              </controlPr>
            </control>
          </mc:Choice>
        </mc:AlternateContent>
        <mc:AlternateContent xmlns:mc="http://schemas.openxmlformats.org/markup-compatibility/2006">
          <mc:Choice Requires="x14">
            <control shapeId="17114" r:id="rId491" name="Drop Down 730">
              <controlPr defaultSize="0" autoFill="0" autoLine="0" autoPict="0">
                <anchor moveWithCells="1" sizeWithCells="1">
                  <from>
                    <xdr:col>1</xdr:col>
                    <xdr:colOff>771525</xdr:colOff>
                    <xdr:row>38</xdr:row>
                    <xdr:rowOff>161925</xdr:rowOff>
                  </from>
                  <to>
                    <xdr:col>3</xdr:col>
                    <xdr:colOff>0</xdr:colOff>
                    <xdr:row>40</xdr:row>
                    <xdr:rowOff>0</xdr:rowOff>
                  </to>
                </anchor>
              </controlPr>
            </control>
          </mc:Choice>
        </mc:AlternateContent>
        <mc:AlternateContent xmlns:mc="http://schemas.openxmlformats.org/markup-compatibility/2006">
          <mc:Choice Requires="x14">
            <control shapeId="17115" r:id="rId492" name="Drop Down 731">
              <controlPr defaultSize="0" autoFill="0" autoLine="0" autoPict="0">
                <anchor moveWithCells="1" sizeWithCells="1">
                  <from>
                    <xdr:col>1</xdr:col>
                    <xdr:colOff>771525</xdr:colOff>
                    <xdr:row>41</xdr:row>
                    <xdr:rowOff>161925</xdr:rowOff>
                  </from>
                  <to>
                    <xdr:col>3</xdr:col>
                    <xdr:colOff>0</xdr:colOff>
                    <xdr:row>43</xdr:row>
                    <xdr:rowOff>0</xdr:rowOff>
                  </to>
                </anchor>
              </controlPr>
            </control>
          </mc:Choice>
        </mc:AlternateContent>
        <mc:AlternateContent xmlns:mc="http://schemas.openxmlformats.org/markup-compatibility/2006">
          <mc:Choice Requires="x14">
            <control shapeId="17116" r:id="rId493" name="Drop Down 732">
              <controlPr defaultSize="0" autoFill="0" autoLine="0" autoPict="0">
                <anchor moveWithCells="1" sizeWithCells="1">
                  <from>
                    <xdr:col>1</xdr:col>
                    <xdr:colOff>752475</xdr:colOff>
                    <xdr:row>44</xdr:row>
                    <xdr:rowOff>161925</xdr:rowOff>
                  </from>
                  <to>
                    <xdr:col>2</xdr:col>
                    <xdr:colOff>533400</xdr:colOff>
                    <xdr:row>46</xdr:row>
                    <xdr:rowOff>9525</xdr:rowOff>
                  </to>
                </anchor>
              </controlPr>
            </control>
          </mc:Choice>
        </mc:AlternateContent>
        <mc:AlternateContent xmlns:mc="http://schemas.openxmlformats.org/markup-compatibility/2006">
          <mc:Choice Requires="x14">
            <control shapeId="17117" r:id="rId494" name="Drop Down 733">
              <controlPr defaultSize="0" autoFill="0" autoLine="0" autoPict="0">
                <anchor moveWithCells="1" sizeWithCells="1">
                  <from>
                    <xdr:col>1</xdr:col>
                    <xdr:colOff>762000</xdr:colOff>
                    <xdr:row>47</xdr:row>
                    <xdr:rowOff>161925</xdr:rowOff>
                  </from>
                  <to>
                    <xdr:col>2</xdr:col>
                    <xdr:colOff>542925</xdr:colOff>
                    <xdr:row>49</xdr:row>
                    <xdr:rowOff>9525</xdr:rowOff>
                  </to>
                </anchor>
              </controlPr>
            </control>
          </mc:Choice>
        </mc:AlternateContent>
        <mc:AlternateContent xmlns:mc="http://schemas.openxmlformats.org/markup-compatibility/2006">
          <mc:Choice Requires="x14">
            <control shapeId="17118" r:id="rId495" name="Drop Down 734">
              <controlPr defaultSize="0" autoFill="0" autoLine="0" autoPict="0">
                <anchor moveWithCells="1" sizeWithCells="1">
                  <from>
                    <xdr:col>1</xdr:col>
                    <xdr:colOff>762000</xdr:colOff>
                    <xdr:row>26</xdr:row>
                    <xdr:rowOff>161925</xdr:rowOff>
                  </from>
                  <to>
                    <xdr:col>2</xdr:col>
                    <xdr:colOff>542925</xdr:colOff>
                    <xdr:row>28</xdr:row>
                    <xdr:rowOff>0</xdr:rowOff>
                  </to>
                </anchor>
              </controlPr>
            </control>
          </mc:Choice>
        </mc:AlternateContent>
        <mc:AlternateContent xmlns:mc="http://schemas.openxmlformats.org/markup-compatibility/2006">
          <mc:Choice Requires="x14">
            <control shapeId="17119" r:id="rId496" name="Drop Down 735">
              <controlPr defaultSize="0" autoFill="0" autoLine="0" autoPict="0">
                <anchor moveWithCells="1" sizeWithCells="1">
                  <from>
                    <xdr:col>1</xdr:col>
                    <xdr:colOff>762000</xdr:colOff>
                    <xdr:row>38</xdr:row>
                    <xdr:rowOff>161925</xdr:rowOff>
                  </from>
                  <to>
                    <xdr:col>2</xdr:col>
                    <xdr:colOff>542925</xdr:colOff>
                    <xdr:row>40</xdr:row>
                    <xdr:rowOff>0</xdr:rowOff>
                  </to>
                </anchor>
              </controlPr>
            </control>
          </mc:Choice>
        </mc:AlternateContent>
        <mc:AlternateContent xmlns:mc="http://schemas.openxmlformats.org/markup-compatibility/2006">
          <mc:Choice Requires="x14">
            <control shapeId="17120" r:id="rId497" name="Drop Down 736">
              <controlPr defaultSize="0" autoFill="0" autoLine="0" autoPict="0">
                <anchor moveWithCells="1" sizeWithCells="1">
                  <from>
                    <xdr:col>1</xdr:col>
                    <xdr:colOff>762000</xdr:colOff>
                    <xdr:row>20</xdr:row>
                    <xdr:rowOff>161925</xdr:rowOff>
                  </from>
                  <to>
                    <xdr:col>2</xdr:col>
                    <xdr:colOff>542925</xdr:colOff>
                    <xdr:row>22</xdr:row>
                    <xdr:rowOff>0</xdr:rowOff>
                  </to>
                </anchor>
              </controlPr>
            </control>
          </mc:Choice>
        </mc:AlternateContent>
        <mc:AlternateContent xmlns:mc="http://schemas.openxmlformats.org/markup-compatibility/2006">
          <mc:Choice Requires="x14">
            <control shapeId="17121" r:id="rId498" name="Drop Down 737">
              <controlPr defaultSize="0" autoFill="0" autoLine="0" autoPict="0">
                <anchor moveWithCells="1" sizeWithCells="1">
                  <from>
                    <xdr:col>1</xdr:col>
                    <xdr:colOff>762000</xdr:colOff>
                    <xdr:row>20</xdr:row>
                    <xdr:rowOff>161925</xdr:rowOff>
                  </from>
                  <to>
                    <xdr:col>2</xdr:col>
                    <xdr:colOff>542925</xdr:colOff>
                    <xdr:row>22</xdr:row>
                    <xdr:rowOff>0</xdr:rowOff>
                  </to>
                </anchor>
              </controlPr>
            </control>
          </mc:Choice>
        </mc:AlternateContent>
        <mc:AlternateContent xmlns:mc="http://schemas.openxmlformats.org/markup-compatibility/2006">
          <mc:Choice Requires="x14">
            <control shapeId="17122" r:id="rId499" name="Drop Down 738">
              <controlPr defaultSize="0" autoFill="0" autoLine="0" autoPict="0">
                <anchor moveWithCells="1" sizeWithCells="1">
                  <from>
                    <xdr:col>1</xdr:col>
                    <xdr:colOff>762000</xdr:colOff>
                    <xdr:row>29</xdr:row>
                    <xdr:rowOff>161925</xdr:rowOff>
                  </from>
                  <to>
                    <xdr:col>2</xdr:col>
                    <xdr:colOff>542925</xdr:colOff>
                    <xdr:row>31</xdr:row>
                    <xdr:rowOff>9525</xdr:rowOff>
                  </to>
                </anchor>
              </controlPr>
            </control>
          </mc:Choice>
        </mc:AlternateContent>
        <mc:AlternateContent xmlns:mc="http://schemas.openxmlformats.org/markup-compatibility/2006">
          <mc:Choice Requires="x14">
            <control shapeId="17123" r:id="rId500" name="Drop Down 739">
              <controlPr defaultSize="0" autoFill="0" autoLine="0" autoPict="0">
                <anchor moveWithCells="1" sizeWithCells="1">
                  <from>
                    <xdr:col>1</xdr:col>
                    <xdr:colOff>762000</xdr:colOff>
                    <xdr:row>35</xdr:row>
                    <xdr:rowOff>161925</xdr:rowOff>
                  </from>
                  <to>
                    <xdr:col>2</xdr:col>
                    <xdr:colOff>542925</xdr:colOff>
                    <xdr:row>37</xdr:row>
                    <xdr:rowOff>0</xdr:rowOff>
                  </to>
                </anchor>
              </controlPr>
            </control>
          </mc:Choice>
        </mc:AlternateContent>
        <mc:AlternateContent xmlns:mc="http://schemas.openxmlformats.org/markup-compatibility/2006">
          <mc:Choice Requires="x14">
            <control shapeId="17124" r:id="rId501" name="Drop Down 740">
              <controlPr defaultSize="0" autoFill="0" autoLine="0" autoPict="0">
                <anchor moveWithCells="1" sizeWithCells="1">
                  <from>
                    <xdr:col>1</xdr:col>
                    <xdr:colOff>762000</xdr:colOff>
                    <xdr:row>41</xdr:row>
                    <xdr:rowOff>161925</xdr:rowOff>
                  </from>
                  <to>
                    <xdr:col>2</xdr:col>
                    <xdr:colOff>542925</xdr:colOff>
                    <xdr:row>43</xdr:row>
                    <xdr:rowOff>0</xdr:rowOff>
                  </to>
                </anchor>
              </controlPr>
            </control>
          </mc:Choice>
        </mc:AlternateContent>
        <mc:AlternateContent xmlns:mc="http://schemas.openxmlformats.org/markup-compatibility/2006">
          <mc:Choice Requires="x14">
            <control shapeId="17125" r:id="rId502" name="Drop Down 741">
              <controlPr defaultSize="0" autoFill="0" autoLine="0" autoPict="0">
                <anchor moveWithCells="1" sizeWithCells="1">
                  <from>
                    <xdr:col>1</xdr:col>
                    <xdr:colOff>771525</xdr:colOff>
                    <xdr:row>41</xdr:row>
                    <xdr:rowOff>161925</xdr:rowOff>
                  </from>
                  <to>
                    <xdr:col>3</xdr:col>
                    <xdr:colOff>0</xdr:colOff>
                    <xdr:row>43</xdr:row>
                    <xdr:rowOff>0</xdr:rowOff>
                  </to>
                </anchor>
              </controlPr>
            </control>
          </mc:Choice>
        </mc:AlternateContent>
        <mc:AlternateContent xmlns:mc="http://schemas.openxmlformats.org/markup-compatibility/2006">
          <mc:Choice Requires="x14">
            <control shapeId="17126" r:id="rId503" name="Drop Down 742">
              <controlPr defaultSize="0" autoFill="0" autoLine="0" autoPict="0">
                <anchor moveWithCells="1" sizeWithCells="1">
                  <from>
                    <xdr:col>1</xdr:col>
                    <xdr:colOff>762000</xdr:colOff>
                    <xdr:row>41</xdr:row>
                    <xdr:rowOff>161925</xdr:rowOff>
                  </from>
                  <to>
                    <xdr:col>2</xdr:col>
                    <xdr:colOff>542925</xdr:colOff>
                    <xdr:row>43</xdr:row>
                    <xdr:rowOff>0</xdr:rowOff>
                  </to>
                </anchor>
              </controlPr>
            </control>
          </mc:Choice>
        </mc:AlternateContent>
        <mc:AlternateContent xmlns:mc="http://schemas.openxmlformats.org/markup-compatibility/2006">
          <mc:Choice Requires="x14">
            <control shapeId="17127" r:id="rId504" name="Drop Down 743">
              <controlPr defaultSize="0" autoFill="0" autoLine="0" autoPict="0">
                <anchor moveWithCells="1" sizeWithCells="1">
                  <from>
                    <xdr:col>1</xdr:col>
                    <xdr:colOff>762000</xdr:colOff>
                    <xdr:row>17</xdr:row>
                    <xdr:rowOff>161925</xdr:rowOff>
                  </from>
                  <to>
                    <xdr:col>2</xdr:col>
                    <xdr:colOff>542925</xdr:colOff>
                    <xdr:row>19</xdr:row>
                    <xdr:rowOff>0</xdr:rowOff>
                  </to>
                </anchor>
              </controlPr>
            </control>
          </mc:Choice>
        </mc:AlternateContent>
        <mc:AlternateContent xmlns:mc="http://schemas.openxmlformats.org/markup-compatibility/2006">
          <mc:Choice Requires="x14">
            <control shapeId="17128" r:id="rId505" name="Drop Down 744">
              <controlPr defaultSize="0" autoFill="0" autoLine="0" autoPict="0">
                <anchor moveWithCells="1" sizeWithCells="1">
                  <from>
                    <xdr:col>1</xdr:col>
                    <xdr:colOff>762000</xdr:colOff>
                    <xdr:row>17</xdr:row>
                    <xdr:rowOff>161925</xdr:rowOff>
                  </from>
                  <to>
                    <xdr:col>2</xdr:col>
                    <xdr:colOff>542925</xdr:colOff>
                    <xdr:row>19</xdr:row>
                    <xdr:rowOff>0</xdr:rowOff>
                  </to>
                </anchor>
              </controlPr>
            </control>
          </mc:Choice>
        </mc:AlternateContent>
        <mc:AlternateContent xmlns:mc="http://schemas.openxmlformats.org/markup-compatibility/2006">
          <mc:Choice Requires="x14">
            <control shapeId="17129" r:id="rId506" name="Drop Down 745">
              <controlPr defaultSize="0" autoFill="0" autoLine="0" autoPict="0">
                <anchor moveWithCells="1" sizeWithCells="1">
                  <from>
                    <xdr:col>1</xdr:col>
                    <xdr:colOff>762000</xdr:colOff>
                    <xdr:row>17</xdr:row>
                    <xdr:rowOff>161925</xdr:rowOff>
                  </from>
                  <to>
                    <xdr:col>2</xdr:col>
                    <xdr:colOff>542925</xdr:colOff>
                    <xdr:row>19</xdr:row>
                    <xdr:rowOff>0</xdr:rowOff>
                  </to>
                </anchor>
              </controlPr>
            </control>
          </mc:Choice>
        </mc:AlternateContent>
        <mc:AlternateContent xmlns:mc="http://schemas.openxmlformats.org/markup-compatibility/2006">
          <mc:Choice Requires="x14">
            <control shapeId="17130" r:id="rId507" name="Drop Down 746">
              <controlPr defaultSize="0" autoFill="0" autoLine="0" autoPict="0">
                <anchor moveWithCells="1" sizeWithCells="1">
                  <from>
                    <xdr:col>1</xdr:col>
                    <xdr:colOff>771525</xdr:colOff>
                    <xdr:row>38</xdr:row>
                    <xdr:rowOff>161925</xdr:rowOff>
                  </from>
                  <to>
                    <xdr:col>3</xdr:col>
                    <xdr:colOff>0</xdr:colOff>
                    <xdr:row>40</xdr:row>
                    <xdr:rowOff>9525</xdr:rowOff>
                  </to>
                </anchor>
              </controlPr>
            </control>
          </mc:Choice>
        </mc:AlternateContent>
        <mc:AlternateContent xmlns:mc="http://schemas.openxmlformats.org/markup-compatibility/2006">
          <mc:Choice Requires="x14">
            <control shapeId="17131" r:id="rId508" name="Drop Down 747">
              <controlPr defaultSize="0" autoFill="0" autoLine="0" autoPict="0">
                <anchor moveWithCells="1" sizeWithCells="1">
                  <from>
                    <xdr:col>1</xdr:col>
                    <xdr:colOff>762000</xdr:colOff>
                    <xdr:row>38</xdr:row>
                    <xdr:rowOff>161925</xdr:rowOff>
                  </from>
                  <to>
                    <xdr:col>2</xdr:col>
                    <xdr:colOff>542925</xdr:colOff>
                    <xdr:row>40</xdr:row>
                    <xdr:rowOff>0</xdr:rowOff>
                  </to>
                </anchor>
              </controlPr>
            </control>
          </mc:Choice>
        </mc:AlternateContent>
        <mc:AlternateContent xmlns:mc="http://schemas.openxmlformats.org/markup-compatibility/2006">
          <mc:Choice Requires="x14">
            <control shapeId="17132" r:id="rId509" name="Drop Down 748">
              <controlPr defaultSize="0" autoFill="0" autoLine="0" autoPict="0">
                <anchor moveWithCells="1" sizeWithCells="1">
                  <from>
                    <xdr:col>1</xdr:col>
                    <xdr:colOff>771525</xdr:colOff>
                    <xdr:row>38</xdr:row>
                    <xdr:rowOff>161925</xdr:rowOff>
                  </from>
                  <to>
                    <xdr:col>3</xdr:col>
                    <xdr:colOff>0</xdr:colOff>
                    <xdr:row>40</xdr:row>
                    <xdr:rowOff>0</xdr:rowOff>
                  </to>
                </anchor>
              </controlPr>
            </control>
          </mc:Choice>
        </mc:AlternateContent>
        <mc:AlternateContent xmlns:mc="http://schemas.openxmlformats.org/markup-compatibility/2006">
          <mc:Choice Requires="x14">
            <control shapeId="17133" r:id="rId510" name="Drop Down 749">
              <controlPr defaultSize="0" autoFill="0" autoLine="0" autoPict="0">
                <anchor moveWithCells="1" sizeWithCells="1">
                  <from>
                    <xdr:col>1</xdr:col>
                    <xdr:colOff>762000</xdr:colOff>
                    <xdr:row>38</xdr:row>
                    <xdr:rowOff>161925</xdr:rowOff>
                  </from>
                  <to>
                    <xdr:col>2</xdr:col>
                    <xdr:colOff>542925</xdr:colOff>
                    <xdr:row>40</xdr:row>
                    <xdr:rowOff>0</xdr:rowOff>
                  </to>
                </anchor>
              </controlPr>
            </control>
          </mc:Choice>
        </mc:AlternateContent>
        <mc:AlternateContent xmlns:mc="http://schemas.openxmlformats.org/markup-compatibility/2006">
          <mc:Choice Requires="x14">
            <control shapeId="17134" r:id="rId511" name="Drop Down 750">
              <controlPr defaultSize="0" autoFill="0" autoLine="0" autoPict="0">
                <anchor moveWithCells="1" sizeWithCells="1">
                  <from>
                    <xdr:col>1</xdr:col>
                    <xdr:colOff>771525</xdr:colOff>
                    <xdr:row>26</xdr:row>
                    <xdr:rowOff>161925</xdr:rowOff>
                  </from>
                  <to>
                    <xdr:col>3</xdr:col>
                    <xdr:colOff>0</xdr:colOff>
                    <xdr:row>28</xdr:row>
                    <xdr:rowOff>9525</xdr:rowOff>
                  </to>
                </anchor>
              </controlPr>
            </control>
          </mc:Choice>
        </mc:AlternateContent>
        <mc:AlternateContent xmlns:mc="http://schemas.openxmlformats.org/markup-compatibility/2006">
          <mc:Choice Requires="x14">
            <control shapeId="17135" r:id="rId512" name="Drop Down 751">
              <controlPr defaultSize="0" autoFill="0" autoLine="0" autoPict="0">
                <anchor moveWithCells="1" sizeWithCells="1">
                  <from>
                    <xdr:col>1</xdr:col>
                    <xdr:colOff>762000</xdr:colOff>
                    <xdr:row>26</xdr:row>
                    <xdr:rowOff>161925</xdr:rowOff>
                  </from>
                  <to>
                    <xdr:col>2</xdr:col>
                    <xdr:colOff>542925</xdr:colOff>
                    <xdr:row>28</xdr:row>
                    <xdr:rowOff>0</xdr:rowOff>
                  </to>
                </anchor>
              </controlPr>
            </control>
          </mc:Choice>
        </mc:AlternateContent>
        <mc:AlternateContent xmlns:mc="http://schemas.openxmlformats.org/markup-compatibility/2006">
          <mc:Choice Requires="x14">
            <control shapeId="17136" r:id="rId513" name="Drop Down 752">
              <controlPr defaultSize="0" autoFill="0" autoLine="0" autoPict="0">
                <anchor moveWithCells="1" sizeWithCells="1">
                  <from>
                    <xdr:col>1</xdr:col>
                    <xdr:colOff>771525</xdr:colOff>
                    <xdr:row>26</xdr:row>
                    <xdr:rowOff>161925</xdr:rowOff>
                  </from>
                  <to>
                    <xdr:col>3</xdr:col>
                    <xdr:colOff>0</xdr:colOff>
                    <xdr:row>28</xdr:row>
                    <xdr:rowOff>0</xdr:rowOff>
                  </to>
                </anchor>
              </controlPr>
            </control>
          </mc:Choice>
        </mc:AlternateContent>
        <mc:AlternateContent xmlns:mc="http://schemas.openxmlformats.org/markup-compatibility/2006">
          <mc:Choice Requires="x14">
            <control shapeId="17137" r:id="rId514" name="Drop Down 753">
              <controlPr defaultSize="0" autoFill="0" autoLine="0" autoPict="0">
                <anchor moveWithCells="1" sizeWithCells="1">
                  <from>
                    <xdr:col>1</xdr:col>
                    <xdr:colOff>762000</xdr:colOff>
                    <xdr:row>26</xdr:row>
                    <xdr:rowOff>161925</xdr:rowOff>
                  </from>
                  <to>
                    <xdr:col>2</xdr:col>
                    <xdr:colOff>542925</xdr:colOff>
                    <xdr:row>28</xdr:row>
                    <xdr:rowOff>0</xdr:rowOff>
                  </to>
                </anchor>
              </controlPr>
            </control>
          </mc:Choice>
        </mc:AlternateContent>
        <mc:AlternateContent xmlns:mc="http://schemas.openxmlformats.org/markup-compatibility/2006">
          <mc:Choice Requires="x14">
            <control shapeId="17138" r:id="rId515" name="Drop Down 754">
              <controlPr defaultSize="0" autoFill="0" autoLine="0" autoPict="0">
                <anchor moveWithCells="1" sizeWithCells="1">
                  <from>
                    <xdr:col>1</xdr:col>
                    <xdr:colOff>771525</xdr:colOff>
                    <xdr:row>23</xdr:row>
                    <xdr:rowOff>161925</xdr:rowOff>
                  </from>
                  <to>
                    <xdr:col>3</xdr:col>
                    <xdr:colOff>0</xdr:colOff>
                    <xdr:row>25</xdr:row>
                    <xdr:rowOff>0</xdr:rowOff>
                  </to>
                </anchor>
              </controlPr>
            </control>
          </mc:Choice>
        </mc:AlternateContent>
        <mc:AlternateContent xmlns:mc="http://schemas.openxmlformats.org/markup-compatibility/2006">
          <mc:Choice Requires="x14">
            <control shapeId="17139" r:id="rId516" name="Drop Down 755">
              <controlPr defaultSize="0" autoFill="0" autoLine="0" autoPict="0">
                <anchor moveWithCells="1" sizeWithCells="1">
                  <from>
                    <xdr:col>1</xdr:col>
                    <xdr:colOff>762000</xdr:colOff>
                    <xdr:row>23</xdr:row>
                    <xdr:rowOff>161925</xdr:rowOff>
                  </from>
                  <to>
                    <xdr:col>2</xdr:col>
                    <xdr:colOff>542925</xdr:colOff>
                    <xdr:row>25</xdr:row>
                    <xdr:rowOff>0</xdr:rowOff>
                  </to>
                </anchor>
              </controlPr>
            </control>
          </mc:Choice>
        </mc:AlternateContent>
        <mc:AlternateContent xmlns:mc="http://schemas.openxmlformats.org/markup-compatibility/2006">
          <mc:Choice Requires="x14">
            <control shapeId="17140" r:id="rId517" name="Drop Down 756">
              <controlPr defaultSize="0" autoFill="0" autoLine="0" autoPict="0">
                <anchor moveWithCells="1" sizeWithCells="1">
                  <from>
                    <xdr:col>1</xdr:col>
                    <xdr:colOff>771525</xdr:colOff>
                    <xdr:row>23</xdr:row>
                    <xdr:rowOff>161925</xdr:rowOff>
                  </from>
                  <to>
                    <xdr:col>3</xdr:col>
                    <xdr:colOff>0</xdr:colOff>
                    <xdr:row>25</xdr:row>
                    <xdr:rowOff>0</xdr:rowOff>
                  </to>
                </anchor>
              </controlPr>
            </control>
          </mc:Choice>
        </mc:AlternateContent>
        <mc:AlternateContent xmlns:mc="http://schemas.openxmlformats.org/markup-compatibility/2006">
          <mc:Choice Requires="x14">
            <control shapeId="17141" r:id="rId518" name="Drop Down 757">
              <controlPr defaultSize="0" autoFill="0" autoLine="0" autoPict="0">
                <anchor moveWithCells="1" sizeWithCells="1">
                  <from>
                    <xdr:col>1</xdr:col>
                    <xdr:colOff>762000</xdr:colOff>
                    <xdr:row>23</xdr:row>
                    <xdr:rowOff>161925</xdr:rowOff>
                  </from>
                  <to>
                    <xdr:col>2</xdr:col>
                    <xdr:colOff>542925</xdr:colOff>
                    <xdr:row>25</xdr:row>
                    <xdr:rowOff>0</xdr:rowOff>
                  </to>
                </anchor>
              </controlPr>
            </control>
          </mc:Choice>
        </mc:AlternateContent>
        <mc:AlternateContent xmlns:mc="http://schemas.openxmlformats.org/markup-compatibility/2006">
          <mc:Choice Requires="x14">
            <control shapeId="17142" r:id="rId519" name="Drop Down 758">
              <controlPr defaultSize="0" autoFill="0" autoLine="0" autoPict="0">
                <anchor moveWithCells="1" sizeWithCells="1">
                  <from>
                    <xdr:col>1</xdr:col>
                    <xdr:colOff>771525</xdr:colOff>
                    <xdr:row>23</xdr:row>
                    <xdr:rowOff>161925</xdr:rowOff>
                  </from>
                  <to>
                    <xdr:col>3</xdr:col>
                    <xdr:colOff>0</xdr:colOff>
                    <xdr:row>25</xdr:row>
                    <xdr:rowOff>0</xdr:rowOff>
                  </to>
                </anchor>
              </controlPr>
            </control>
          </mc:Choice>
        </mc:AlternateContent>
        <mc:AlternateContent xmlns:mc="http://schemas.openxmlformats.org/markup-compatibility/2006">
          <mc:Choice Requires="x14">
            <control shapeId="17143" r:id="rId520" name="Drop Down 759">
              <controlPr defaultSize="0" autoFill="0" autoLine="0" autoPict="0">
                <anchor moveWithCells="1" sizeWithCells="1">
                  <from>
                    <xdr:col>1</xdr:col>
                    <xdr:colOff>762000</xdr:colOff>
                    <xdr:row>23</xdr:row>
                    <xdr:rowOff>161925</xdr:rowOff>
                  </from>
                  <to>
                    <xdr:col>2</xdr:col>
                    <xdr:colOff>542925</xdr:colOff>
                    <xdr:row>25</xdr:row>
                    <xdr:rowOff>0</xdr:rowOff>
                  </to>
                </anchor>
              </controlPr>
            </control>
          </mc:Choice>
        </mc:AlternateContent>
        <mc:AlternateContent xmlns:mc="http://schemas.openxmlformats.org/markup-compatibility/2006">
          <mc:Choice Requires="x14">
            <control shapeId="17144" r:id="rId521" name="Drop Down 760">
              <controlPr defaultSize="0" autoFill="0" autoLine="0" autoPict="0">
                <anchor moveWithCells="1" sizeWithCells="1">
                  <from>
                    <xdr:col>1</xdr:col>
                    <xdr:colOff>762000</xdr:colOff>
                    <xdr:row>20</xdr:row>
                    <xdr:rowOff>161925</xdr:rowOff>
                  </from>
                  <to>
                    <xdr:col>2</xdr:col>
                    <xdr:colOff>542925</xdr:colOff>
                    <xdr:row>22</xdr:row>
                    <xdr:rowOff>0</xdr:rowOff>
                  </to>
                </anchor>
              </controlPr>
            </control>
          </mc:Choice>
        </mc:AlternateContent>
        <mc:AlternateContent xmlns:mc="http://schemas.openxmlformats.org/markup-compatibility/2006">
          <mc:Choice Requires="x14">
            <control shapeId="17145" r:id="rId522" name="Drop Down 761">
              <controlPr defaultSize="0" autoFill="0" autoLine="0" autoPict="0">
                <anchor moveWithCells="1" sizeWithCells="1">
                  <from>
                    <xdr:col>1</xdr:col>
                    <xdr:colOff>762000</xdr:colOff>
                    <xdr:row>20</xdr:row>
                    <xdr:rowOff>161925</xdr:rowOff>
                  </from>
                  <to>
                    <xdr:col>2</xdr:col>
                    <xdr:colOff>542925</xdr:colOff>
                    <xdr:row>22</xdr:row>
                    <xdr:rowOff>0</xdr:rowOff>
                  </to>
                </anchor>
              </controlPr>
            </control>
          </mc:Choice>
        </mc:AlternateContent>
        <mc:AlternateContent xmlns:mc="http://schemas.openxmlformats.org/markup-compatibility/2006">
          <mc:Choice Requires="x14">
            <control shapeId="17146" r:id="rId523" name="Drop Down 762">
              <controlPr defaultSize="0" autoFill="0" autoLine="0" autoPict="0">
                <anchor moveWithCells="1" sizeWithCells="1">
                  <from>
                    <xdr:col>1</xdr:col>
                    <xdr:colOff>762000</xdr:colOff>
                    <xdr:row>20</xdr:row>
                    <xdr:rowOff>161925</xdr:rowOff>
                  </from>
                  <to>
                    <xdr:col>2</xdr:col>
                    <xdr:colOff>542925</xdr:colOff>
                    <xdr:row>22</xdr:row>
                    <xdr:rowOff>0</xdr:rowOff>
                  </to>
                </anchor>
              </controlPr>
            </control>
          </mc:Choice>
        </mc:AlternateContent>
        <mc:AlternateContent xmlns:mc="http://schemas.openxmlformats.org/markup-compatibility/2006">
          <mc:Choice Requires="x14">
            <control shapeId="17147" r:id="rId524" name="Drop Down 763">
              <controlPr defaultSize="0" autoFill="0" autoLine="0" autoPict="0">
                <anchor moveWithCells="1" sizeWithCells="1">
                  <from>
                    <xdr:col>1</xdr:col>
                    <xdr:colOff>1143000</xdr:colOff>
                    <xdr:row>19</xdr:row>
                    <xdr:rowOff>9525</xdr:rowOff>
                  </from>
                  <to>
                    <xdr:col>2</xdr:col>
                    <xdr:colOff>533400</xdr:colOff>
                    <xdr:row>20</xdr:row>
                    <xdr:rowOff>28575</xdr:rowOff>
                  </to>
                </anchor>
              </controlPr>
            </control>
          </mc:Choice>
        </mc:AlternateContent>
        <mc:AlternateContent xmlns:mc="http://schemas.openxmlformats.org/markup-compatibility/2006">
          <mc:Choice Requires="x14">
            <control shapeId="17148" r:id="rId525" name="Drop Down 764">
              <controlPr defaultSize="0" autoFill="0" autoLine="0" autoPict="0">
                <anchor moveWithCells="1" sizeWithCells="1">
                  <from>
                    <xdr:col>1</xdr:col>
                    <xdr:colOff>1143000</xdr:colOff>
                    <xdr:row>13</xdr:row>
                    <xdr:rowOff>9525</xdr:rowOff>
                  </from>
                  <to>
                    <xdr:col>2</xdr:col>
                    <xdr:colOff>533400</xdr:colOff>
                    <xdr:row>14</xdr:row>
                    <xdr:rowOff>19050</xdr:rowOff>
                  </to>
                </anchor>
              </controlPr>
            </control>
          </mc:Choice>
        </mc:AlternateContent>
        <mc:AlternateContent xmlns:mc="http://schemas.openxmlformats.org/markup-compatibility/2006">
          <mc:Choice Requires="x14">
            <control shapeId="17149" r:id="rId526" name="Drop Down 765">
              <controlPr defaultSize="0" autoFill="0" autoLine="0" autoPict="0">
                <anchor moveWithCells="1" sizeWithCells="1">
                  <from>
                    <xdr:col>1</xdr:col>
                    <xdr:colOff>1143000</xdr:colOff>
                    <xdr:row>16</xdr:row>
                    <xdr:rowOff>28575</xdr:rowOff>
                  </from>
                  <to>
                    <xdr:col>2</xdr:col>
                    <xdr:colOff>533400</xdr:colOff>
                    <xdr:row>17</xdr:row>
                    <xdr:rowOff>38100</xdr:rowOff>
                  </to>
                </anchor>
              </controlPr>
            </control>
          </mc:Choice>
        </mc:AlternateContent>
        <mc:AlternateContent xmlns:mc="http://schemas.openxmlformats.org/markup-compatibility/2006">
          <mc:Choice Requires="x14">
            <control shapeId="17150" r:id="rId527" name="Drop Down 766">
              <controlPr defaultSize="0" autoFill="0" autoLine="0" autoPict="0">
                <anchor moveWithCells="1" sizeWithCells="1">
                  <from>
                    <xdr:col>1</xdr:col>
                    <xdr:colOff>1133475</xdr:colOff>
                    <xdr:row>22</xdr:row>
                    <xdr:rowOff>19050</xdr:rowOff>
                  </from>
                  <to>
                    <xdr:col>2</xdr:col>
                    <xdr:colOff>523875</xdr:colOff>
                    <xdr:row>23</xdr:row>
                    <xdr:rowOff>28575</xdr:rowOff>
                  </to>
                </anchor>
              </controlPr>
            </control>
          </mc:Choice>
        </mc:AlternateContent>
        <mc:AlternateContent xmlns:mc="http://schemas.openxmlformats.org/markup-compatibility/2006">
          <mc:Choice Requires="x14">
            <control shapeId="17152" r:id="rId528" name="Drop Down 768">
              <controlPr defaultSize="0" autoFill="0" autoLine="0" autoPict="0">
                <anchor moveWithCells="1" sizeWithCells="1">
                  <from>
                    <xdr:col>1</xdr:col>
                    <xdr:colOff>1143000</xdr:colOff>
                    <xdr:row>28</xdr:row>
                    <xdr:rowOff>28575</xdr:rowOff>
                  </from>
                  <to>
                    <xdr:col>2</xdr:col>
                    <xdr:colOff>533400</xdr:colOff>
                    <xdr:row>29</xdr:row>
                    <xdr:rowOff>38100</xdr:rowOff>
                  </to>
                </anchor>
              </controlPr>
            </control>
          </mc:Choice>
        </mc:AlternateContent>
        <mc:AlternateContent xmlns:mc="http://schemas.openxmlformats.org/markup-compatibility/2006">
          <mc:Choice Requires="x14">
            <control shapeId="17153" r:id="rId529" name="Drop Down 769">
              <controlPr defaultSize="0" autoFill="0" autoLine="0" autoPict="0">
                <anchor moveWithCells="1" sizeWithCells="1">
                  <from>
                    <xdr:col>1</xdr:col>
                    <xdr:colOff>1143000</xdr:colOff>
                    <xdr:row>31</xdr:row>
                    <xdr:rowOff>0</xdr:rowOff>
                  </from>
                  <to>
                    <xdr:col>2</xdr:col>
                    <xdr:colOff>533400</xdr:colOff>
                    <xdr:row>32</xdr:row>
                    <xdr:rowOff>9525</xdr:rowOff>
                  </to>
                </anchor>
              </controlPr>
            </control>
          </mc:Choice>
        </mc:AlternateContent>
        <mc:AlternateContent xmlns:mc="http://schemas.openxmlformats.org/markup-compatibility/2006">
          <mc:Choice Requires="x14">
            <control shapeId="17154" r:id="rId530" name="Drop Down 770">
              <controlPr defaultSize="0" autoFill="0" autoLine="0" autoPict="0">
                <anchor moveWithCells="1" sizeWithCells="1">
                  <from>
                    <xdr:col>1</xdr:col>
                    <xdr:colOff>1152525</xdr:colOff>
                    <xdr:row>34</xdr:row>
                    <xdr:rowOff>9525</xdr:rowOff>
                  </from>
                  <to>
                    <xdr:col>3</xdr:col>
                    <xdr:colOff>0</xdr:colOff>
                    <xdr:row>35</xdr:row>
                    <xdr:rowOff>19050</xdr:rowOff>
                  </to>
                </anchor>
              </controlPr>
            </control>
          </mc:Choice>
        </mc:AlternateContent>
        <mc:AlternateContent xmlns:mc="http://schemas.openxmlformats.org/markup-compatibility/2006">
          <mc:Choice Requires="x14">
            <control shapeId="17155" r:id="rId531" name="Drop Down 771">
              <controlPr defaultSize="0" autoFill="0" autoLine="0" autoPict="0">
                <anchor moveWithCells="1" sizeWithCells="1">
                  <from>
                    <xdr:col>1</xdr:col>
                    <xdr:colOff>1143000</xdr:colOff>
                    <xdr:row>37</xdr:row>
                    <xdr:rowOff>0</xdr:rowOff>
                  </from>
                  <to>
                    <xdr:col>2</xdr:col>
                    <xdr:colOff>533400</xdr:colOff>
                    <xdr:row>38</xdr:row>
                    <xdr:rowOff>0</xdr:rowOff>
                  </to>
                </anchor>
              </controlPr>
            </control>
          </mc:Choice>
        </mc:AlternateContent>
        <mc:AlternateContent xmlns:mc="http://schemas.openxmlformats.org/markup-compatibility/2006">
          <mc:Choice Requires="x14">
            <control shapeId="17157" r:id="rId532" name="Drop Down 773">
              <controlPr defaultSize="0" autoFill="0" autoLine="0" autoPict="0">
                <anchor moveWithCells="1" sizeWithCells="1">
                  <from>
                    <xdr:col>1</xdr:col>
                    <xdr:colOff>1143000</xdr:colOff>
                    <xdr:row>43</xdr:row>
                    <xdr:rowOff>0</xdr:rowOff>
                  </from>
                  <to>
                    <xdr:col>2</xdr:col>
                    <xdr:colOff>533400</xdr:colOff>
                    <xdr:row>44</xdr:row>
                    <xdr:rowOff>9525</xdr:rowOff>
                  </to>
                </anchor>
              </controlPr>
            </control>
          </mc:Choice>
        </mc:AlternateContent>
        <mc:AlternateContent xmlns:mc="http://schemas.openxmlformats.org/markup-compatibility/2006">
          <mc:Choice Requires="x14">
            <control shapeId="17158" r:id="rId533" name="Drop Down 774">
              <controlPr defaultSize="0" autoFill="0" autoLine="0" autoPict="0">
                <anchor moveWithCells="1" sizeWithCells="1">
                  <from>
                    <xdr:col>1</xdr:col>
                    <xdr:colOff>1133475</xdr:colOff>
                    <xdr:row>46</xdr:row>
                    <xdr:rowOff>0</xdr:rowOff>
                  </from>
                  <to>
                    <xdr:col>2</xdr:col>
                    <xdr:colOff>523875</xdr:colOff>
                    <xdr:row>47</xdr:row>
                    <xdr:rowOff>9525</xdr:rowOff>
                  </to>
                </anchor>
              </controlPr>
            </control>
          </mc:Choice>
        </mc:AlternateContent>
        <mc:AlternateContent xmlns:mc="http://schemas.openxmlformats.org/markup-compatibility/2006">
          <mc:Choice Requires="x14">
            <control shapeId="17159" r:id="rId534" name="Drop Down 775">
              <controlPr defaultSize="0" autoFill="0" autoLine="0" autoPict="0">
                <anchor moveWithCells="1" sizeWithCells="1">
                  <from>
                    <xdr:col>1</xdr:col>
                    <xdr:colOff>771525</xdr:colOff>
                    <xdr:row>41</xdr:row>
                    <xdr:rowOff>180975</xdr:rowOff>
                  </from>
                  <to>
                    <xdr:col>2</xdr:col>
                    <xdr:colOff>542925</xdr:colOff>
                    <xdr:row>42</xdr:row>
                    <xdr:rowOff>219075</xdr:rowOff>
                  </to>
                </anchor>
              </controlPr>
            </control>
          </mc:Choice>
        </mc:AlternateContent>
        <mc:AlternateContent xmlns:mc="http://schemas.openxmlformats.org/markup-compatibility/2006">
          <mc:Choice Requires="x14">
            <control shapeId="17160" r:id="rId535" name="Drop Down 776">
              <controlPr defaultSize="0" autoFill="0" autoLine="0" autoPict="0">
                <anchor moveWithCells="1" sizeWithCells="1">
                  <from>
                    <xdr:col>1</xdr:col>
                    <xdr:colOff>762000</xdr:colOff>
                    <xdr:row>41</xdr:row>
                    <xdr:rowOff>161925</xdr:rowOff>
                  </from>
                  <to>
                    <xdr:col>2</xdr:col>
                    <xdr:colOff>542925</xdr:colOff>
                    <xdr:row>43</xdr:row>
                    <xdr:rowOff>0</xdr:rowOff>
                  </to>
                </anchor>
              </controlPr>
            </control>
          </mc:Choice>
        </mc:AlternateContent>
        <mc:AlternateContent xmlns:mc="http://schemas.openxmlformats.org/markup-compatibility/2006">
          <mc:Choice Requires="x14">
            <control shapeId="17161" r:id="rId536" name="Drop Down 777">
              <controlPr defaultSize="0" autoFill="0" autoLine="0" autoPict="0">
                <anchor moveWithCells="1" sizeWithCells="1">
                  <from>
                    <xdr:col>1</xdr:col>
                    <xdr:colOff>771525</xdr:colOff>
                    <xdr:row>41</xdr:row>
                    <xdr:rowOff>161925</xdr:rowOff>
                  </from>
                  <to>
                    <xdr:col>3</xdr:col>
                    <xdr:colOff>0</xdr:colOff>
                    <xdr:row>43</xdr:row>
                    <xdr:rowOff>0</xdr:rowOff>
                  </to>
                </anchor>
              </controlPr>
            </control>
          </mc:Choice>
        </mc:AlternateContent>
        <mc:AlternateContent xmlns:mc="http://schemas.openxmlformats.org/markup-compatibility/2006">
          <mc:Choice Requires="x14">
            <control shapeId="17162" r:id="rId537" name="Drop Down 778">
              <controlPr defaultSize="0" autoFill="0" autoLine="0" autoPict="0">
                <anchor moveWithCells="1" sizeWithCells="1">
                  <from>
                    <xdr:col>1</xdr:col>
                    <xdr:colOff>762000</xdr:colOff>
                    <xdr:row>41</xdr:row>
                    <xdr:rowOff>161925</xdr:rowOff>
                  </from>
                  <to>
                    <xdr:col>2</xdr:col>
                    <xdr:colOff>542925</xdr:colOff>
                    <xdr:row>43</xdr:row>
                    <xdr:rowOff>0</xdr:rowOff>
                  </to>
                </anchor>
              </controlPr>
            </control>
          </mc:Choice>
        </mc:AlternateContent>
        <mc:AlternateContent xmlns:mc="http://schemas.openxmlformats.org/markup-compatibility/2006">
          <mc:Choice Requires="x14">
            <control shapeId="17163" r:id="rId538" name="Drop Down 779">
              <controlPr defaultSize="0" autoFill="0" autoLine="0" autoPict="0">
                <anchor moveWithCells="1" sizeWithCells="1">
                  <from>
                    <xdr:col>1</xdr:col>
                    <xdr:colOff>771525</xdr:colOff>
                    <xdr:row>41</xdr:row>
                    <xdr:rowOff>161925</xdr:rowOff>
                  </from>
                  <to>
                    <xdr:col>3</xdr:col>
                    <xdr:colOff>0</xdr:colOff>
                    <xdr:row>43</xdr:row>
                    <xdr:rowOff>9525</xdr:rowOff>
                  </to>
                </anchor>
              </controlPr>
            </control>
          </mc:Choice>
        </mc:AlternateContent>
        <mc:AlternateContent xmlns:mc="http://schemas.openxmlformats.org/markup-compatibility/2006">
          <mc:Choice Requires="x14">
            <control shapeId="17164" r:id="rId539" name="Drop Down 780">
              <controlPr defaultSize="0" autoFill="0" autoLine="0" autoPict="0">
                <anchor moveWithCells="1" sizeWithCells="1">
                  <from>
                    <xdr:col>1</xdr:col>
                    <xdr:colOff>762000</xdr:colOff>
                    <xdr:row>41</xdr:row>
                    <xdr:rowOff>161925</xdr:rowOff>
                  </from>
                  <to>
                    <xdr:col>2</xdr:col>
                    <xdr:colOff>542925</xdr:colOff>
                    <xdr:row>43</xdr:row>
                    <xdr:rowOff>0</xdr:rowOff>
                  </to>
                </anchor>
              </controlPr>
            </control>
          </mc:Choice>
        </mc:AlternateContent>
        <mc:AlternateContent xmlns:mc="http://schemas.openxmlformats.org/markup-compatibility/2006">
          <mc:Choice Requires="x14">
            <control shapeId="17165" r:id="rId540" name="Drop Down 781">
              <controlPr defaultSize="0" autoFill="0" autoLine="0" autoPict="0">
                <anchor moveWithCells="1" sizeWithCells="1">
                  <from>
                    <xdr:col>1</xdr:col>
                    <xdr:colOff>771525</xdr:colOff>
                    <xdr:row>41</xdr:row>
                    <xdr:rowOff>161925</xdr:rowOff>
                  </from>
                  <to>
                    <xdr:col>3</xdr:col>
                    <xdr:colOff>0</xdr:colOff>
                    <xdr:row>43</xdr:row>
                    <xdr:rowOff>0</xdr:rowOff>
                  </to>
                </anchor>
              </controlPr>
            </control>
          </mc:Choice>
        </mc:AlternateContent>
        <mc:AlternateContent xmlns:mc="http://schemas.openxmlformats.org/markup-compatibility/2006">
          <mc:Choice Requires="x14">
            <control shapeId="17166" r:id="rId541" name="Drop Down 782">
              <controlPr defaultSize="0" autoFill="0" autoLine="0" autoPict="0">
                <anchor moveWithCells="1" sizeWithCells="1">
                  <from>
                    <xdr:col>1</xdr:col>
                    <xdr:colOff>762000</xdr:colOff>
                    <xdr:row>41</xdr:row>
                    <xdr:rowOff>161925</xdr:rowOff>
                  </from>
                  <to>
                    <xdr:col>2</xdr:col>
                    <xdr:colOff>542925</xdr:colOff>
                    <xdr:row>43</xdr:row>
                    <xdr:rowOff>0</xdr:rowOff>
                  </to>
                </anchor>
              </controlPr>
            </control>
          </mc:Choice>
        </mc:AlternateContent>
        <mc:AlternateContent xmlns:mc="http://schemas.openxmlformats.org/markup-compatibility/2006">
          <mc:Choice Requires="x14">
            <control shapeId="17168" r:id="rId542" name="Drop Down 784">
              <controlPr defaultSize="0" autoFill="0" autoLine="0" autoPict="0">
                <anchor moveWithCells="1" sizeWithCells="1">
                  <from>
                    <xdr:col>1</xdr:col>
                    <xdr:colOff>771525</xdr:colOff>
                    <xdr:row>44</xdr:row>
                    <xdr:rowOff>180975</xdr:rowOff>
                  </from>
                  <to>
                    <xdr:col>2</xdr:col>
                    <xdr:colOff>542925</xdr:colOff>
                    <xdr:row>45</xdr:row>
                    <xdr:rowOff>219075</xdr:rowOff>
                  </to>
                </anchor>
              </controlPr>
            </control>
          </mc:Choice>
        </mc:AlternateContent>
        <mc:AlternateContent xmlns:mc="http://schemas.openxmlformats.org/markup-compatibility/2006">
          <mc:Choice Requires="x14">
            <control shapeId="17169" r:id="rId543" name="Drop Down 785">
              <controlPr defaultSize="0" autoFill="0" autoLine="0" autoPict="0">
                <anchor moveWithCells="1" sizeWithCells="1">
                  <from>
                    <xdr:col>1</xdr:col>
                    <xdr:colOff>762000</xdr:colOff>
                    <xdr:row>44</xdr:row>
                    <xdr:rowOff>161925</xdr:rowOff>
                  </from>
                  <to>
                    <xdr:col>2</xdr:col>
                    <xdr:colOff>542925</xdr:colOff>
                    <xdr:row>46</xdr:row>
                    <xdr:rowOff>0</xdr:rowOff>
                  </to>
                </anchor>
              </controlPr>
            </control>
          </mc:Choice>
        </mc:AlternateContent>
        <mc:AlternateContent xmlns:mc="http://schemas.openxmlformats.org/markup-compatibility/2006">
          <mc:Choice Requires="x14">
            <control shapeId="17170" r:id="rId544" name="Drop Down 786">
              <controlPr defaultSize="0" autoFill="0" autoLine="0" autoPict="0">
                <anchor moveWithCells="1" sizeWithCells="1">
                  <from>
                    <xdr:col>1</xdr:col>
                    <xdr:colOff>771525</xdr:colOff>
                    <xdr:row>44</xdr:row>
                    <xdr:rowOff>161925</xdr:rowOff>
                  </from>
                  <to>
                    <xdr:col>3</xdr:col>
                    <xdr:colOff>0</xdr:colOff>
                    <xdr:row>46</xdr:row>
                    <xdr:rowOff>0</xdr:rowOff>
                  </to>
                </anchor>
              </controlPr>
            </control>
          </mc:Choice>
        </mc:AlternateContent>
        <mc:AlternateContent xmlns:mc="http://schemas.openxmlformats.org/markup-compatibility/2006">
          <mc:Choice Requires="x14">
            <control shapeId="17171" r:id="rId545" name="Drop Down 787">
              <controlPr defaultSize="0" autoFill="0" autoLine="0" autoPict="0">
                <anchor moveWithCells="1" sizeWithCells="1">
                  <from>
                    <xdr:col>1</xdr:col>
                    <xdr:colOff>762000</xdr:colOff>
                    <xdr:row>44</xdr:row>
                    <xdr:rowOff>161925</xdr:rowOff>
                  </from>
                  <to>
                    <xdr:col>2</xdr:col>
                    <xdr:colOff>542925</xdr:colOff>
                    <xdr:row>46</xdr:row>
                    <xdr:rowOff>0</xdr:rowOff>
                  </to>
                </anchor>
              </controlPr>
            </control>
          </mc:Choice>
        </mc:AlternateContent>
        <mc:AlternateContent xmlns:mc="http://schemas.openxmlformats.org/markup-compatibility/2006">
          <mc:Choice Requires="x14">
            <control shapeId="17172" r:id="rId546" name="Drop Down 788">
              <controlPr defaultSize="0" autoFill="0" autoLine="0" autoPict="0">
                <anchor moveWithCells="1" sizeWithCells="1">
                  <from>
                    <xdr:col>1</xdr:col>
                    <xdr:colOff>771525</xdr:colOff>
                    <xdr:row>44</xdr:row>
                    <xdr:rowOff>161925</xdr:rowOff>
                  </from>
                  <to>
                    <xdr:col>3</xdr:col>
                    <xdr:colOff>0</xdr:colOff>
                    <xdr:row>46</xdr:row>
                    <xdr:rowOff>9525</xdr:rowOff>
                  </to>
                </anchor>
              </controlPr>
            </control>
          </mc:Choice>
        </mc:AlternateContent>
        <mc:AlternateContent xmlns:mc="http://schemas.openxmlformats.org/markup-compatibility/2006">
          <mc:Choice Requires="x14">
            <control shapeId="17173" r:id="rId547" name="Drop Down 789">
              <controlPr defaultSize="0" autoFill="0" autoLine="0" autoPict="0">
                <anchor moveWithCells="1" sizeWithCells="1">
                  <from>
                    <xdr:col>1</xdr:col>
                    <xdr:colOff>762000</xdr:colOff>
                    <xdr:row>44</xdr:row>
                    <xdr:rowOff>161925</xdr:rowOff>
                  </from>
                  <to>
                    <xdr:col>2</xdr:col>
                    <xdr:colOff>542925</xdr:colOff>
                    <xdr:row>46</xdr:row>
                    <xdr:rowOff>0</xdr:rowOff>
                  </to>
                </anchor>
              </controlPr>
            </control>
          </mc:Choice>
        </mc:AlternateContent>
        <mc:AlternateContent xmlns:mc="http://schemas.openxmlformats.org/markup-compatibility/2006">
          <mc:Choice Requires="x14">
            <control shapeId="17174" r:id="rId548" name="Drop Down 790">
              <controlPr defaultSize="0" autoFill="0" autoLine="0" autoPict="0">
                <anchor moveWithCells="1" sizeWithCells="1">
                  <from>
                    <xdr:col>1</xdr:col>
                    <xdr:colOff>771525</xdr:colOff>
                    <xdr:row>44</xdr:row>
                    <xdr:rowOff>161925</xdr:rowOff>
                  </from>
                  <to>
                    <xdr:col>3</xdr:col>
                    <xdr:colOff>0</xdr:colOff>
                    <xdr:row>46</xdr:row>
                    <xdr:rowOff>0</xdr:rowOff>
                  </to>
                </anchor>
              </controlPr>
            </control>
          </mc:Choice>
        </mc:AlternateContent>
        <mc:AlternateContent xmlns:mc="http://schemas.openxmlformats.org/markup-compatibility/2006">
          <mc:Choice Requires="x14">
            <control shapeId="17175" r:id="rId549" name="Drop Down 791">
              <controlPr defaultSize="0" autoFill="0" autoLine="0" autoPict="0">
                <anchor moveWithCells="1" sizeWithCells="1">
                  <from>
                    <xdr:col>1</xdr:col>
                    <xdr:colOff>762000</xdr:colOff>
                    <xdr:row>44</xdr:row>
                    <xdr:rowOff>161925</xdr:rowOff>
                  </from>
                  <to>
                    <xdr:col>2</xdr:col>
                    <xdr:colOff>542925</xdr:colOff>
                    <xdr:row>46</xdr:row>
                    <xdr:rowOff>0</xdr:rowOff>
                  </to>
                </anchor>
              </controlPr>
            </control>
          </mc:Choice>
        </mc:AlternateContent>
        <mc:AlternateContent xmlns:mc="http://schemas.openxmlformats.org/markup-compatibility/2006">
          <mc:Choice Requires="x14">
            <control shapeId="17176" r:id="rId550" name="Drop Down 792">
              <controlPr defaultSize="0" autoFill="0" autoLine="0" autoPict="0">
                <anchor moveWithCells="1" sizeWithCells="1">
                  <from>
                    <xdr:col>1</xdr:col>
                    <xdr:colOff>1143000</xdr:colOff>
                    <xdr:row>43</xdr:row>
                    <xdr:rowOff>0</xdr:rowOff>
                  </from>
                  <to>
                    <xdr:col>2</xdr:col>
                    <xdr:colOff>533400</xdr:colOff>
                    <xdr:row>44</xdr:row>
                    <xdr:rowOff>0</xdr:rowOff>
                  </to>
                </anchor>
              </controlPr>
            </control>
          </mc:Choice>
        </mc:AlternateContent>
        <mc:AlternateContent xmlns:mc="http://schemas.openxmlformats.org/markup-compatibility/2006">
          <mc:Choice Requires="x14">
            <control shapeId="17185" r:id="rId551" name="Drop Down 801">
              <controlPr defaultSize="0" autoFill="0" autoLine="0" autoPict="0">
                <anchor moveWithCells="1" sizeWithCells="1">
                  <from>
                    <xdr:col>1</xdr:col>
                    <xdr:colOff>1143000</xdr:colOff>
                    <xdr:row>46</xdr:row>
                    <xdr:rowOff>0</xdr:rowOff>
                  </from>
                  <to>
                    <xdr:col>2</xdr:col>
                    <xdr:colOff>533400</xdr:colOff>
                    <xdr:row>47</xdr:row>
                    <xdr:rowOff>0</xdr:rowOff>
                  </to>
                </anchor>
              </controlPr>
            </control>
          </mc:Choice>
        </mc:AlternateContent>
        <mc:AlternateContent xmlns:mc="http://schemas.openxmlformats.org/markup-compatibility/2006">
          <mc:Choice Requires="x14">
            <control shapeId="17186" r:id="rId552" name="Drop Down 802">
              <controlPr defaultSize="0" autoFill="0" autoLine="0" autoPict="0">
                <anchor moveWithCells="1" sizeWithCells="1">
                  <from>
                    <xdr:col>2</xdr:col>
                    <xdr:colOff>9525</xdr:colOff>
                    <xdr:row>31</xdr:row>
                    <xdr:rowOff>0</xdr:rowOff>
                  </from>
                  <to>
                    <xdr:col>3</xdr:col>
                    <xdr:colOff>9525</xdr:colOff>
                    <xdr:row>31</xdr:row>
                    <xdr:rowOff>0</xdr:rowOff>
                  </to>
                </anchor>
              </controlPr>
            </control>
          </mc:Choice>
        </mc:AlternateContent>
        <mc:AlternateContent xmlns:mc="http://schemas.openxmlformats.org/markup-compatibility/2006">
          <mc:Choice Requires="x14">
            <control shapeId="17187" r:id="rId553" name="Drop Down 803">
              <controlPr defaultSize="0" autoFill="0" autoLine="0" autoPict="0">
                <anchor moveWithCells="1" sizeWithCells="1">
                  <from>
                    <xdr:col>2</xdr:col>
                    <xdr:colOff>9525</xdr:colOff>
                    <xdr:row>31</xdr:row>
                    <xdr:rowOff>0</xdr:rowOff>
                  </from>
                  <to>
                    <xdr:col>3</xdr:col>
                    <xdr:colOff>9525</xdr:colOff>
                    <xdr:row>31</xdr:row>
                    <xdr:rowOff>0</xdr:rowOff>
                  </to>
                </anchor>
              </controlPr>
            </control>
          </mc:Choice>
        </mc:AlternateContent>
        <mc:AlternateContent xmlns:mc="http://schemas.openxmlformats.org/markup-compatibility/2006">
          <mc:Choice Requires="x14">
            <control shapeId="17188" r:id="rId554" name="Drop Down 804">
              <controlPr defaultSize="0" autoFill="0" autoLine="0" autoPict="0">
                <anchor moveWithCells="1" sizeWithCells="1">
                  <from>
                    <xdr:col>2</xdr:col>
                    <xdr:colOff>9525</xdr:colOff>
                    <xdr:row>31</xdr:row>
                    <xdr:rowOff>0</xdr:rowOff>
                  </from>
                  <to>
                    <xdr:col>3</xdr:col>
                    <xdr:colOff>9525</xdr:colOff>
                    <xdr:row>31</xdr:row>
                    <xdr:rowOff>0</xdr:rowOff>
                  </to>
                </anchor>
              </controlPr>
            </control>
          </mc:Choice>
        </mc:AlternateContent>
        <mc:AlternateContent xmlns:mc="http://schemas.openxmlformats.org/markup-compatibility/2006">
          <mc:Choice Requires="x14">
            <control shapeId="17189" r:id="rId555" name="Drop Down 805">
              <controlPr defaultSize="0" autoFill="0" autoLine="0" autoPict="0">
                <anchor moveWithCells="1" sizeWithCells="1">
                  <from>
                    <xdr:col>2</xdr:col>
                    <xdr:colOff>9525</xdr:colOff>
                    <xdr:row>31</xdr:row>
                    <xdr:rowOff>0</xdr:rowOff>
                  </from>
                  <to>
                    <xdr:col>3</xdr:col>
                    <xdr:colOff>9525</xdr:colOff>
                    <xdr:row>31</xdr:row>
                    <xdr:rowOff>0</xdr:rowOff>
                  </to>
                </anchor>
              </controlPr>
            </control>
          </mc:Choice>
        </mc:AlternateContent>
        <mc:AlternateContent xmlns:mc="http://schemas.openxmlformats.org/markup-compatibility/2006">
          <mc:Choice Requires="x14">
            <control shapeId="17190" r:id="rId556" name="Drop Down 806">
              <controlPr defaultSize="0" autoFill="0" autoLine="0" autoPict="0">
                <anchor moveWithCells="1" sizeWithCells="1">
                  <from>
                    <xdr:col>2</xdr:col>
                    <xdr:colOff>9525</xdr:colOff>
                    <xdr:row>31</xdr:row>
                    <xdr:rowOff>0</xdr:rowOff>
                  </from>
                  <to>
                    <xdr:col>3</xdr:col>
                    <xdr:colOff>9525</xdr:colOff>
                    <xdr:row>31</xdr:row>
                    <xdr:rowOff>0</xdr:rowOff>
                  </to>
                </anchor>
              </controlPr>
            </control>
          </mc:Choice>
        </mc:AlternateContent>
        <mc:AlternateContent xmlns:mc="http://schemas.openxmlformats.org/markup-compatibility/2006">
          <mc:Choice Requires="x14">
            <control shapeId="17191" r:id="rId557" name="Drop Down 807">
              <controlPr defaultSize="0" autoFill="0" autoLine="0" autoPict="0">
                <anchor moveWithCells="1" sizeWithCells="1">
                  <from>
                    <xdr:col>2</xdr:col>
                    <xdr:colOff>9525</xdr:colOff>
                    <xdr:row>31</xdr:row>
                    <xdr:rowOff>0</xdr:rowOff>
                  </from>
                  <to>
                    <xdr:col>3</xdr:col>
                    <xdr:colOff>9525</xdr:colOff>
                    <xdr:row>31</xdr:row>
                    <xdr:rowOff>0</xdr:rowOff>
                  </to>
                </anchor>
              </controlPr>
            </control>
          </mc:Choice>
        </mc:AlternateContent>
        <mc:AlternateContent xmlns:mc="http://schemas.openxmlformats.org/markup-compatibility/2006">
          <mc:Choice Requires="x14">
            <control shapeId="17192" r:id="rId558" name="Drop Down 808">
              <controlPr defaultSize="0" autoFill="0" autoLine="0" autoPict="0">
                <anchor moveWithCells="1" sizeWithCells="1">
                  <from>
                    <xdr:col>2</xdr:col>
                    <xdr:colOff>9525</xdr:colOff>
                    <xdr:row>31</xdr:row>
                    <xdr:rowOff>0</xdr:rowOff>
                  </from>
                  <to>
                    <xdr:col>3</xdr:col>
                    <xdr:colOff>9525</xdr:colOff>
                    <xdr:row>31</xdr:row>
                    <xdr:rowOff>0</xdr:rowOff>
                  </to>
                </anchor>
              </controlPr>
            </control>
          </mc:Choice>
        </mc:AlternateContent>
        <mc:AlternateContent xmlns:mc="http://schemas.openxmlformats.org/markup-compatibility/2006">
          <mc:Choice Requires="x14">
            <control shapeId="17193" r:id="rId559" name="Drop Down 809">
              <controlPr defaultSize="0" autoFill="0" autoLine="0" autoPict="0">
                <anchor moveWithCells="1" sizeWithCells="1">
                  <from>
                    <xdr:col>2</xdr:col>
                    <xdr:colOff>9525</xdr:colOff>
                    <xdr:row>31</xdr:row>
                    <xdr:rowOff>0</xdr:rowOff>
                  </from>
                  <to>
                    <xdr:col>3</xdr:col>
                    <xdr:colOff>9525</xdr:colOff>
                    <xdr:row>31</xdr:row>
                    <xdr:rowOff>0</xdr:rowOff>
                  </to>
                </anchor>
              </controlPr>
            </control>
          </mc:Choice>
        </mc:AlternateContent>
        <mc:AlternateContent xmlns:mc="http://schemas.openxmlformats.org/markup-compatibility/2006">
          <mc:Choice Requires="x14">
            <control shapeId="17194" r:id="rId560" name="Drop Down 810">
              <controlPr defaultSize="0" autoFill="0" autoLine="0" autoPict="0">
                <anchor moveWithCells="1" sizeWithCells="1">
                  <from>
                    <xdr:col>2</xdr:col>
                    <xdr:colOff>9525</xdr:colOff>
                    <xdr:row>31</xdr:row>
                    <xdr:rowOff>0</xdr:rowOff>
                  </from>
                  <to>
                    <xdr:col>3</xdr:col>
                    <xdr:colOff>9525</xdr:colOff>
                    <xdr:row>31</xdr:row>
                    <xdr:rowOff>0</xdr:rowOff>
                  </to>
                </anchor>
              </controlPr>
            </control>
          </mc:Choice>
        </mc:AlternateContent>
        <mc:AlternateContent xmlns:mc="http://schemas.openxmlformats.org/markup-compatibility/2006">
          <mc:Choice Requires="x14">
            <control shapeId="17195" r:id="rId561" name="Drop Down 811">
              <controlPr defaultSize="0" autoFill="0" autoLine="0" autoPict="0">
                <anchor moveWithCells="1" sizeWithCells="1">
                  <from>
                    <xdr:col>2</xdr:col>
                    <xdr:colOff>9525</xdr:colOff>
                    <xdr:row>31</xdr:row>
                    <xdr:rowOff>0</xdr:rowOff>
                  </from>
                  <to>
                    <xdr:col>3</xdr:col>
                    <xdr:colOff>9525</xdr:colOff>
                    <xdr:row>31</xdr:row>
                    <xdr:rowOff>0</xdr:rowOff>
                  </to>
                </anchor>
              </controlPr>
            </control>
          </mc:Choice>
        </mc:AlternateContent>
        <mc:AlternateContent xmlns:mc="http://schemas.openxmlformats.org/markup-compatibility/2006">
          <mc:Choice Requires="x14">
            <control shapeId="17196" r:id="rId562" name="Drop Down 812">
              <controlPr defaultSize="0" autoFill="0" autoLine="0" autoPict="0">
                <anchor moveWithCells="1" sizeWithCells="1">
                  <from>
                    <xdr:col>2</xdr:col>
                    <xdr:colOff>9525</xdr:colOff>
                    <xdr:row>31</xdr:row>
                    <xdr:rowOff>0</xdr:rowOff>
                  </from>
                  <to>
                    <xdr:col>3</xdr:col>
                    <xdr:colOff>9525</xdr:colOff>
                    <xdr:row>31</xdr:row>
                    <xdr:rowOff>0</xdr:rowOff>
                  </to>
                </anchor>
              </controlPr>
            </control>
          </mc:Choice>
        </mc:AlternateContent>
        <mc:AlternateContent xmlns:mc="http://schemas.openxmlformats.org/markup-compatibility/2006">
          <mc:Choice Requires="x14">
            <control shapeId="17197" r:id="rId563" name="Drop Down 813">
              <controlPr defaultSize="0" autoFill="0" autoLine="0" autoPict="0">
                <anchor moveWithCells="1" sizeWithCells="1">
                  <from>
                    <xdr:col>2</xdr:col>
                    <xdr:colOff>9525</xdr:colOff>
                    <xdr:row>31</xdr:row>
                    <xdr:rowOff>0</xdr:rowOff>
                  </from>
                  <to>
                    <xdr:col>3</xdr:col>
                    <xdr:colOff>9525</xdr:colOff>
                    <xdr:row>31</xdr:row>
                    <xdr:rowOff>0</xdr:rowOff>
                  </to>
                </anchor>
              </controlPr>
            </control>
          </mc:Choice>
        </mc:AlternateContent>
        <mc:AlternateContent xmlns:mc="http://schemas.openxmlformats.org/markup-compatibility/2006">
          <mc:Choice Requires="x14">
            <control shapeId="17198" r:id="rId564" name="Drop Down 814">
              <controlPr defaultSize="0" autoFill="0" autoLine="0" autoPict="0">
                <anchor moveWithCells="1" sizeWithCells="1">
                  <from>
                    <xdr:col>2</xdr:col>
                    <xdr:colOff>9525</xdr:colOff>
                    <xdr:row>31</xdr:row>
                    <xdr:rowOff>0</xdr:rowOff>
                  </from>
                  <to>
                    <xdr:col>3</xdr:col>
                    <xdr:colOff>9525</xdr:colOff>
                    <xdr:row>31</xdr:row>
                    <xdr:rowOff>0</xdr:rowOff>
                  </to>
                </anchor>
              </controlPr>
            </control>
          </mc:Choice>
        </mc:AlternateContent>
        <mc:AlternateContent xmlns:mc="http://schemas.openxmlformats.org/markup-compatibility/2006">
          <mc:Choice Requires="x14">
            <control shapeId="17199" r:id="rId565" name="Drop Down 815">
              <controlPr defaultSize="0" autoFill="0" autoLine="0" autoPict="0">
                <anchor moveWithCells="1" sizeWithCells="1">
                  <from>
                    <xdr:col>2</xdr:col>
                    <xdr:colOff>9525</xdr:colOff>
                    <xdr:row>31</xdr:row>
                    <xdr:rowOff>0</xdr:rowOff>
                  </from>
                  <to>
                    <xdr:col>3</xdr:col>
                    <xdr:colOff>9525</xdr:colOff>
                    <xdr:row>31</xdr:row>
                    <xdr:rowOff>0</xdr:rowOff>
                  </to>
                </anchor>
              </controlPr>
            </control>
          </mc:Choice>
        </mc:AlternateContent>
        <mc:AlternateContent xmlns:mc="http://schemas.openxmlformats.org/markup-compatibility/2006">
          <mc:Choice Requires="x14">
            <control shapeId="17200" r:id="rId566" name="Drop Down 816">
              <controlPr defaultSize="0" autoFill="0" autoLine="0" autoPict="0">
                <anchor moveWithCells="1" sizeWithCells="1">
                  <from>
                    <xdr:col>2</xdr:col>
                    <xdr:colOff>9525</xdr:colOff>
                    <xdr:row>31</xdr:row>
                    <xdr:rowOff>0</xdr:rowOff>
                  </from>
                  <to>
                    <xdr:col>3</xdr:col>
                    <xdr:colOff>9525</xdr:colOff>
                    <xdr:row>31</xdr:row>
                    <xdr:rowOff>0</xdr:rowOff>
                  </to>
                </anchor>
              </controlPr>
            </control>
          </mc:Choice>
        </mc:AlternateContent>
        <mc:AlternateContent xmlns:mc="http://schemas.openxmlformats.org/markup-compatibility/2006">
          <mc:Choice Requires="x14">
            <control shapeId="17201" r:id="rId567" name="Drop Down 817">
              <controlPr defaultSize="0" autoFill="0" autoLine="0" autoPict="0">
                <anchor moveWithCells="1" sizeWithCells="1">
                  <from>
                    <xdr:col>2</xdr:col>
                    <xdr:colOff>9525</xdr:colOff>
                    <xdr:row>31</xdr:row>
                    <xdr:rowOff>0</xdr:rowOff>
                  </from>
                  <to>
                    <xdr:col>3</xdr:col>
                    <xdr:colOff>9525</xdr:colOff>
                    <xdr:row>31</xdr:row>
                    <xdr:rowOff>0</xdr:rowOff>
                  </to>
                </anchor>
              </controlPr>
            </control>
          </mc:Choice>
        </mc:AlternateContent>
        <mc:AlternateContent xmlns:mc="http://schemas.openxmlformats.org/markup-compatibility/2006">
          <mc:Choice Requires="x14">
            <control shapeId="17202" r:id="rId568" name="Drop Down 818">
              <controlPr defaultSize="0" autoFill="0" autoLine="0" autoPict="0">
                <anchor moveWithCells="1" sizeWithCells="1">
                  <from>
                    <xdr:col>2</xdr:col>
                    <xdr:colOff>9525</xdr:colOff>
                    <xdr:row>31</xdr:row>
                    <xdr:rowOff>0</xdr:rowOff>
                  </from>
                  <to>
                    <xdr:col>3</xdr:col>
                    <xdr:colOff>9525</xdr:colOff>
                    <xdr:row>31</xdr:row>
                    <xdr:rowOff>0</xdr:rowOff>
                  </to>
                </anchor>
              </controlPr>
            </control>
          </mc:Choice>
        </mc:AlternateContent>
        <mc:AlternateContent xmlns:mc="http://schemas.openxmlformats.org/markup-compatibility/2006">
          <mc:Choice Requires="x14">
            <control shapeId="17203" r:id="rId569" name="Drop Down 819">
              <controlPr defaultSize="0" autoFill="0" autoLine="0" autoPict="0">
                <anchor moveWithCells="1" sizeWithCells="1">
                  <from>
                    <xdr:col>2</xdr:col>
                    <xdr:colOff>9525</xdr:colOff>
                    <xdr:row>31</xdr:row>
                    <xdr:rowOff>0</xdr:rowOff>
                  </from>
                  <to>
                    <xdr:col>3</xdr:col>
                    <xdr:colOff>9525</xdr:colOff>
                    <xdr:row>31</xdr:row>
                    <xdr:rowOff>0</xdr:rowOff>
                  </to>
                </anchor>
              </controlPr>
            </control>
          </mc:Choice>
        </mc:AlternateContent>
        <mc:AlternateContent xmlns:mc="http://schemas.openxmlformats.org/markup-compatibility/2006">
          <mc:Choice Requires="x14">
            <control shapeId="17204" r:id="rId570" name="Drop Down 820">
              <controlPr defaultSize="0" autoFill="0" autoLine="0" autoPict="0">
                <anchor moveWithCells="1" sizeWithCells="1">
                  <from>
                    <xdr:col>2</xdr:col>
                    <xdr:colOff>9525</xdr:colOff>
                    <xdr:row>31</xdr:row>
                    <xdr:rowOff>0</xdr:rowOff>
                  </from>
                  <to>
                    <xdr:col>3</xdr:col>
                    <xdr:colOff>9525</xdr:colOff>
                    <xdr:row>31</xdr:row>
                    <xdr:rowOff>0</xdr:rowOff>
                  </to>
                </anchor>
              </controlPr>
            </control>
          </mc:Choice>
        </mc:AlternateContent>
        <mc:AlternateContent xmlns:mc="http://schemas.openxmlformats.org/markup-compatibility/2006">
          <mc:Choice Requires="x14">
            <control shapeId="17205" r:id="rId571" name="Drop Down 821">
              <controlPr defaultSize="0" autoFill="0" autoLine="0" autoPict="0">
                <anchor moveWithCells="1" sizeWithCells="1">
                  <from>
                    <xdr:col>2</xdr:col>
                    <xdr:colOff>9525</xdr:colOff>
                    <xdr:row>31</xdr:row>
                    <xdr:rowOff>0</xdr:rowOff>
                  </from>
                  <to>
                    <xdr:col>3</xdr:col>
                    <xdr:colOff>9525</xdr:colOff>
                    <xdr:row>31</xdr:row>
                    <xdr:rowOff>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5"/>
  <dimension ref="A1:J89"/>
  <sheetViews>
    <sheetView topLeftCell="A61" workbookViewId="0">
      <selection activeCell="F3" sqref="F3"/>
    </sheetView>
  </sheetViews>
  <sheetFormatPr defaultColWidth="9.140625" defaultRowHeight="12.75" x14ac:dyDescent="0.2"/>
  <cols>
    <col min="1" max="1" width="15" style="202" customWidth="1"/>
    <col min="2" max="2" width="11.42578125" style="202" bestFit="1" customWidth="1"/>
    <col min="3" max="16384" width="9.140625" style="202"/>
  </cols>
  <sheetData>
    <row r="1" spans="1:8" x14ac:dyDescent="0.2">
      <c r="A1" s="201" t="s">
        <v>95</v>
      </c>
    </row>
    <row r="2" spans="1:8" x14ac:dyDescent="0.2">
      <c r="A2" s="96" t="s">
        <v>158</v>
      </c>
      <c r="B2" s="96" t="s">
        <v>80</v>
      </c>
      <c r="C2" s="96" t="s">
        <v>82</v>
      </c>
      <c r="D2" s="96" t="s">
        <v>83</v>
      </c>
      <c r="E2" s="96" t="s">
        <v>84</v>
      </c>
      <c r="F2" s="96" t="s">
        <v>91</v>
      </c>
    </row>
    <row r="3" spans="1:8" x14ac:dyDescent="0.2">
      <c r="A3" s="96" t="s">
        <v>86</v>
      </c>
      <c r="B3" s="96">
        <v>176</v>
      </c>
      <c r="C3" s="96">
        <v>168</v>
      </c>
      <c r="D3" s="96">
        <v>160</v>
      </c>
      <c r="E3" s="96">
        <v>176</v>
      </c>
      <c r="F3" s="96">
        <f>SUM(B3:E3)</f>
        <v>680</v>
      </c>
    </row>
    <row r="4" spans="1:8" x14ac:dyDescent="0.2">
      <c r="A4" s="96" t="s">
        <v>87</v>
      </c>
      <c r="B4" s="96">
        <v>40</v>
      </c>
      <c r="C4" s="96">
        <v>42</v>
      </c>
      <c r="D4" s="96">
        <v>40</v>
      </c>
      <c r="E4" s="96">
        <v>42</v>
      </c>
      <c r="F4" s="96">
        <f t="shared" ref="F4:F9" si="0">SUM(B4:E4)</f>
        <v>164</v>
      </c>
    </row>
    <row r="5" spans="1:8" x14ac:dyDescent="0.2">
      <c r="A5" s="96" t="s">
        <v>88</v>
      </c>
      <c r="B5" s="96" t="s">
        <v>81</v>
      </c>
      <c r="C5" s="96" t="s">
        <v>81</v>
      </c>
      <c r="D5" s="96" t="s">
        <v>81</v>
      </c>
      <c r="E5" s="96">
        <v>0</v>
      </c>
      <c r="F5" s="96">
        <f t="shared" si="0"/>
        <v>0</v>
      </c>
    </row>
    <row r="6" spans="1:8" x14ac:dyDescent="0.2">
      <c r="A6" s="96" t="s">
        <v>89</v>
      </c>
      <c r="B6" s="96">
        <v>7800</v>
      </c>
      <c r="C6" s="96">
        <v>6500</v>
      </c>
      <c r="D6" s="96">
        <v>7900</v>
      </c>
      <c r="E6" s="96">
        <v>8000</v>
      </c>
      <c r="F6" s="96">
        <f t="shared" si="0"/>
        <v>30200</v>
      </c>
    </row>
    <row r="7" spans="1:8" x14ac:dyDescent="0.2">
      <c r="A7" s="96" t="s">
        <v>88</v>
      </c>
      <c r="B7" s="96" t="s">
        <v>81</v>
      </c>
      <c r="C7" s="96" t="s">
        <v>81</v>
      </c>
      <c r="D7" s="96" t="s">
        <v>81</v>
      </c>
      <c r="E7" s="96">
        <v>0</v>
      </c>
      <c r="F7" s="96">
        <f t="shared" si="0"/>
        <v>0</v>
      </c>
    </row>
    <row r="8" spans="1:8" x14ac:dyDescent="0.2">
      <c r="A8" s="96" t="s">
        <v>196</v>
      </c>
      <c r="B8" s="96" t="s">
        <v>81</v>
      </c>
      <c r="C8" s="96">
        <v>3000</v>
      </c>
      <c r="D8" s="96"/>
      <c r="E8" s="96">
        <v>2000</v>
      </c>
      <c r="F8" s="96">
        <f t="shared" si="0"/>
        <v>5000</v>
      </c>
    </row>
    <row r="9" spans="1:8" x14ac:dyDescent="0.2">
      <c r="A9" s="96" t="s">
        <v>46</v>
      </c>
      <c r="B9" s="96">
        <f>B6</f>
        <v>7800</v>
      </c>
      <c r="C9" s="96">
        <f>C6</f>
        <v>6500</v>
      </c>
      <c r="D9" s="96">
        <f>D6</f>
        <v>7900</v>
      </c>
      <c r="E9" s="96">
        <f>E6</f>
        <v>8000</v>
      </c>
      <c r="F9" s="96">
        <f t="shared" si="0"/>
        <v>30200</v>
      </c>
    </row>
    <row r="10" spans="1:8" x14ac:dyDescent="0.2">
      <c r="A10" s="201"/>
    </row>
    <row r="11" spans="1:8" x14ac:dyDescent="0.2">
      <c r="A11" s="96" t="s">
        <v>149</v>
      </c>
      <c r="B11" s="96" t="s">
        <v>80</v>
      </c>
      <c r="C11" s="96" t="s">
        <v>82</v>
      </c>
      <c r="D11" s="96" t="s">
        <v>83</v>
      </c>
      <c r="E11" s="96" t="s">
        <v>84</v>
      </c>
      <c r="F11" s="96" t="s">
        <v>85</v>
      </c>
      <c r="G11" s="96" t="s">
        <v>103</v>
      </c>
      <c r="H11" s="96" t="s">
        <v>91</v>
      </c>
    </row>
    <row r="12" spans="1:8" x14ac:dyDescent="0.2">
      <c r="A12" s="96" t="s">
        <v>86</v>
      </c>
      <c r="B12" s="96">
        <v>176</v>
      </c>
      <c r="C12" s="96">
        <v>168</v>
      </c>
      <c r="D12" s="96">
        <v>160</v>
      </c>
      <c r="E12" s="96">
        <v>176</v>
      </c>
      <c r="F12" s="96">
        <v>160</v>
      </c>
      <c r="G12" s="96">
        <v>168</v>
      </c>
      <c r="H12" s="96">
        <f>SUM(A12:G12)</f>
        <v>1008</v>
      </c>
    </row>
    <row r="13" spans="1:8" x14ac:dyDescent="0.2">
      <c r="A13" s="96" t="s">
        <v>87</v>
      </c>
      <c r="B13" s="96">
        <v>176</v>
      </c>
      <c r="C13" s="96">
        <v>168</v>
      </c>
      <c r="D13" s="96">
        <v>160</v>
      </c>
      <c r="E13" s="96">
        <v>136</v>
      </c>
      <c r="F13" s="96">
        <v>112</v>
      </c>
      <c r="G13" s="96">
        <v>136</v>
      </c>
      <c r="H13" s="96">
        <f t="shared" ref="H13:H18" si="1">SUM(A13:G13)</f>
        <v>888</v>
      </c>
    </row>
    <row r="14" spans="1:8" x14ac:dyDescent="0.2">
      <c r="A14" s="96" t="s">
        <v>88</v>
      </c>
      <c r="B14" s="96" t="s">
        <v>81</v>
      </c>
      <c r="C14" s="96" t="s">
        <v>81</v>
      </c>
      <c r="D14" s="96" t="s">
        <v>81</v>
      </c>
      <c r="E14" s="96">
        <v>40</v>
      </c>
      <c r="F14" s="96">
        <v>48</v>
      </c>
      <c r="G14" s="96">
        <v>32</v>
      </c>
      <c r="H14" s="96">
        <f t="shared" si="1"/>
        <v>120</v>
      </c>
    </row>
    <row r="15" spans="1:8" x14ac:dyDescent="0.2">
      <c r="A15" s="96" t="s">
        <v>89</v>
      </c>
      <c r="B15" s="96">
        <v>20000</v>
      </c>
      <c r="C15" s="96">
        <v>20000</v>
      </c>
      <c r="D15" s="96">
        <v>20000</v>
      </c>
      <c r="E15" s="96">
        <v>15455</v>
      </c>
      <c r="F15" s="96">
        <v>14000</v>
      </c>
      <c r="G15" s="96">
        <v>16190</v>
      </c>
      <c r="H15" s="96">
        <f t="shared" si="1"/>
        <v>105645</v>
      </c>
    </row>
    <row r="16" spans="1:8" x14ac:dyDescent="0.2">
      <c r="A16" s="96" t="s">
        <v>88</v>
      </c>
      <c r="B16" s="96" t="s">
        <v>81</v>
      </c>
      <c r="C16" s="96" t="s">
        <v>81</v>
      </c>
      <c r="D16" s="96" t="s">
        <v>81</v>
      </c>
      <c r="E16" s="96">
        <v>7375</v>
      </c>
      <c r="F16" s="96">
        <v>8850</v>
      </c>
      <c r="G16" s="96">
        <v>5900</v>
      </c>
      <c r="H16" s="96">
        <f t="shared" si="1"/>
        <v>22125</v>
      </c>
    </row>
    <row r="17" spans="1:10" x14ac:dyDescent="0.2">
      <c r="A17" s="96" t="s">
        <v>90</v>
      </c>
      <c r="B17" s="96" t="s">
        <v>81</v>
      </c>
      <c r="C17" s="96" t="s">
        <v>81</v>
      </c>
      <c r="D17" s="96"/>
      <c r="E17" s="96" t="s">
        <v>81</v>
      </c>
      <c r="F17" s="96" t="s">
        <v>81</v>
      </c>
      <c r="G17" s="96">
        <v>50000</v>
      </c>
      <c r="H17" s="96">
        <f t="shared" si="1"/>
        <v>50000</v>
      </c>
    </row>
    <row r="18" spans="1:10" x14ac:dyDescent="0.2">
      <c r="A18" s="96" t="s">
        <v>46</v>
      </c>
      <c r="B18" s="96">
        <v>20000</v>
      </c>
      <c r="C18" s="96">
        <v>20000</v>
      </c>
      <c r="D18" s="96">
        <v>20000</v>
      </c>
      <c r="E18" s="96">
        <v>22830</v>
      </c>
      <c r="F18" s="96">
        <v>22850</v>
      </c>
      <c r="G18" s="96">
        <v>72090</v>
      </c>
      <c r="H18" s="96">
        <f t="shared" si="1"/>
        <v>177770</v>
      </c>
      <c r="J18" s="202">
        <f>H18-H16-H17</f>
        <v>105645</v>
      </c>
    </row>
    <row r="20" spans="1:10" x14ac:dyDescent="0.2">
      <c r="A20" s="96" t="s">
        <v>150</v>
      </c>
      <c r="B20" s="96" t="s">
        <v>80</v>
      </c>
      <c r="C20" s="96" t="s">
        <v>82</v>
      </c>
      <c r="D20" s="96" t="s">
        <v>83</v>
      </c>
      <c r="E20" s="96" t="s">
        <v>84</v>
      </c>
      <c r="F20" s="96" t="s">
        <v>85</v>
      </c>
      <c r="G20" s="96" t="s">
        <v>103</v>
      </c>
      <c r="H20" s="96" t="s">
        <v>91</v>
      </c>
    </row>
    <row r="21" spans="1:10" x14ac:dyDescent="0.2">
      <c r="A21" s="96" t="s">
        <v>86</v>
      </c>
      <c r="B21" s="96">
        <v>176</v>
      </c>
      <c r="C21" s="96">
        <v>168</v>
      </c>
      <c r="D21" s="96">
        <v>160</v>
      </c>
      <c r="E21" s="96">
        <v>176</v>
      </c>
      <c r="F21" s="96">
        <v>160</v>
      </c>
      <c r="G21" s="96">
        <v>168</v>
      </c>
      <c r="H21" s="96">
        <f>SUM(A21:G21)</f>
        <v>1008</v>
      </c>
    </row>
    <row r="22" spans="1:10" x14ac:dyDescent="0.2">
      <c r="A22" s="96" t="s">
        <v>87</v>
      </c>
      <c r="B22" s="96">
        <v>176</v>
      </c>
      <c r="C22" s="96">
        <v>168</v>
      </c>
      <c r="D22" s="96">
        <v>160</v>
      </c>
      <c r="E22" s="96">
        <v>136</v>
      </c>
      <c r="F22" s="96">
        <v>112</v>
      </c>
      <c r="G22" s="96">
        <v>136</v>
      </c>
      <c r="H22" s="96">
        <f t="shared" ref="H22:H27" si="2">SUM(A22:G22)</f>
        <v>888</v>
      </c>
    </row>
    <row r="23" spans="1:10" x14ac:dyDescent="0.2">
      <c r="A23" s="96" t="s">
        <v>88</v>
      </c>
      <c r="B23" s="96" t="s">
        <v>81</v>
      </c>
      <c r="C23" s="96" t="s">
        <v>81</v>
      </c>
      <c r="D23" s="96" t="s">
        <v>81</v>
      </c>
      <c r="E23" s="96">
        <v>40</v>
      </c>
      <c r="F23" s="96">
        <v>48</v>
      </c>
      <c r="G23" s="96">
        <v>32</v>
      </c>
      <c r="H23" s="96">
        <f t="shared" si="2"/>
        <v>120</v>
      </c>
    </row>
    <row r="24" spans="1:10" x14ac:dyDescent="0.2">
      <c r="A24" s="96" t="s">
        <v>104</v>
      </c>
      <c r="B24" s="96">
        <v>6</v>
      </c>
      <c r="C24" s="96" t="s">
        <v>81</v>
      </c>
      <c r="D24" s="96">
        <v>8</v>
      </c>
      <c r="E24" s="96" t="s">
        <v>81</v>
      </c>
      <c r="F24" s="96" t="s">
        <v>81</v>
      </c>
      <c r="G24" s="96" t="s">
        <v>81</v>
      </c>
      <c r="H24" s="96">
        <f t="shared" si="2"/>
        <v>14</v>
      </c>
    </row>
    <row r="25" spans="1:10" x14ac:dyDescent="0.2">
      <c r="A25" s="96" t="s">
        <v>89</v>
      </c>
      <c r="B25" s="96">
        <v>20000</v>
      </c>
      <c r="C25" s="96">
        <v>20000</v>
      </c>
      <c r="D25" s="96">
        <v>20000</v>
      </c>
      <c r="E25" s="96">
        <v>15455</v>
      </c>
      <c r="F25" s="96">
        <v>14000</v>
      </c>
      <c r="G25" s="96">
        <v>16190</v>
      </c>
      <c r="H25" s="96">
        <f t="shared" si="2"/>
        <v>105645</v>
      </c>
    </row>
    <row r="26" spans="1:10" x14ac:dyDescent="0.2">
      <c r="A26" s="96" t="s">
        <v>88</v>
      </c>
      <c r="B26" s="96">
        <v>0</v>
      </c>
      <c r="C26" s="96">
        <v>0</v>
      </c>
      <c r="D26" s="96">
        <v>0</v>
      </c>
      <c r="E26" s="96">
        <v>7375</v>
      </c>
      <c r="F26" s="96">
        <v>8850</v>
      </c>
      <c r="G26" s="96">
        <v>5900</v>
      </c>
      <c r="H26" s="96">
        <f t="shared" si="2"/>
        <v>22125</v>
      </c>
    </row>
    <row r="27" spans="1:10" x14ac:dyDescent="0.2">
      <c r="A27" s="96" t="s">
        <v>104</v>
      </c>
      <c r="B27" s="96">
        <v>12000</v>
      </c>
      <c r="C27" s="96">
        <v>0</v>
      </c>
      <c r="D27" s="96">
        <v>15000</v>
      </c>
      <c r="E27" s="96">
        <v>0</v>
      </c>
      <c r="F27" s="96">
        <v>0</v>
      </c>
      <c r="G27" s="96">
        <v>30000</v>
      </c>
      <c r="H27" s="96">
        <f t="shared" si="2"/>
        <v>57000</v>
      </c>
    </row>
    <row r="28" spans="1:10" x14ac:dyDescent="0.2">
      <c r="A28" s="96" t="s">
        <v>46</v>
      </c>
      <c r="B28" s="96">
        <f t="shared" ref="B28:G28" si="3">B25+B27+B26</f>
        <v>32000</v>
      </c>
      <c r="C28" s="96">
        <f t="shared" si="3"/>
        <v>20000</v>
      </c>
      <c r="D28" s="96">
        <f t="shared" si="3"/>
        <v>35000</v>
      </c>
      <c r="E28" s="96">
        <f t="shared" si="3"/>
        <v>22830</v>
      </c>
      <c r="F28" s="96">
        <f t="shared" si="3"/>
        <v>22850</v>
      </c>
      <c r="G28" s="96">
        <f t="shared" si="3"/>
        <v>52090</v>
      </c>
      <c r="H28" s="96">
        <f>SUM(A28:G28)</f>
        <v>184770</v>
      </c>
      <c r="J28" s="202">
        <f>H28-H26-H27</f>
        <v>105645</v>
      </c>
    </row>
    <row r="29" spans="1:10" x14ac:dyDescent="0.2">
      <c r="A29" s="157"/>
      <c r="B29" s="157"/>
      <c r="C29" s="157"/>
      <c r="D29" s="157"/>
      <c r="E29" s="157"/>
      <c r="F29" s="157"/>
      <c r="G29" s="157"/>
      <c r="H29" s="157"/>
    </row>
    <row r="30" spans="1:10" x14ac:dyDescent="0.2">
      <c r="A30" s="96" t="s">
        <v>151</v>
      </c>
      <c r="B30" s="96" t="s">
        <v>80</v>
      </c>
      <c r="C30" s="96" t="s">
        <v>82</v>
      </c>
      <c r="D30" s="96" t="s">
        <v>83</v>
      </c>
      <c r="E30" s="96" t="s">
        <v>84</v>
      </c>
      <c r="F30" s="96" t="s">
        <v>91</v>
      </c>
      <c r="G30" s="157"/>
      <c r="H30" s="157"/>
    </row>
    <row r="31" spans="1:10" x14ac:dyDescent="0.2">
      <c r="A31" s="96" t="s">
        <v>86</v>
      </c>
      <c r="B31" s="96">
        <v>176</v>
      </c>
      <c r="C31" s="96">
        <v>168</v>
      </c>
      <c r="D31" s="96">
        <v>160</v>
      </c>
      <c r="E31" s="96">
        <v>176</v>
      </c>
      <c r="F31" s="96">
        <f>SUM(B31:E31)</f>
        <v>680</v>
      </c>
      <c r="G31" s="157"/>
      <c r="H31" s="157"/>
    </row>
    <row r="32" spans="1:10" x14ac:dyDescent="0.2">
      <c r="A32" s="96" t="s">
        <v>87</v>
      </c>
      <c r="B32" s="96">
        <v>40</v>
      </c>
      <c r="C32" s="96">
        <v>42</v>
      </c>
      <c r="D32" s="96">
        <v>40</v>
      </c>
      <c r="E32" s="96">
        <v>42</v>
      </c>
      <c r="F32" s="96">
        <f t="shared" ref="F32:F37" si="4">SUM(B32:E32)</f>
        <v>164</v>
      </c>
      <c r="G32" s="157"/>
      <c r="H32" s="157"/>
    </row>
    <row r="33" spans="1:9" x14ac:dyDescent="0.2">
      <c r="A33" s="96" t="s">
        <v>88</v>
      </c>
      <c r="B33" s="96" t="s">
        <v>81</v>
      </c>
      <c r="C33" s="96" t="s">
        <v>81</v>
      </c>
      <c r="D33" s="96" t="s">
        <v>81</v>
      </c>
      <c r="E33" s="96">
        <v>0</v>
      </c>
      <c r="F33" s="96">
        <f t="shared" si="4"/>
        <v>0</v>
      </c>
      <c r="G33" s="157"/>
      <c r="H33" s="157"/>
    </row>
    <row r="34" spans="1:9" x14ac:dyDescent="0.2">
      <c r="A34" s="96" t="s">
        <v>89</v>
      </c>
      <c r="B34" s="96">
        <v>7800</v>
      </c>
      <c r="C34" s="96">
        <v>6500</v>
      </c>
      <c r="D34" s="96">
        <v>7900</v>
      </c>
      <c r="E34" s="96">
        <v>8000</v>
      </c>
      <c r="F34" s="96">
        <f t="shared" si="4"/>
        <v>30200</v>
      </c>
      <c r="G34" s="157"/>
      <c r="H34" s="157"/>
    </row>
    <row r="35" spans="1:9" x14ac:dyDescent="0.2">
      <c r="A35" s="96" t="s">
        <v>88</v>
      </c>
      <c r="B35" s="96" t="s">
        <v>81</v>
      </c>
      <c r="C35" s="96" t="s">
        <v>81</v>
      </c>
      <c r="D35" s="96" t="s">
        <v>81</v>
      </c>
      <c r="E35" s="96">
        <v>0</v>
      </c>
      <c r="F35" s="96">
        <f t="shared" si="4"/>
        <v>0</v>
      </c>
      <c r="G35" s="157"/>
      <c r="H35" s="157"/>
    </row>
    <row r="36" spans="1:9" x14ac:dyDescent="0.2">
      <c r="A36" s="96" t="s">
        <v>90</v>
      </c>
      <c r="B36" s="96" t="s">
        <v>81</v>
      </c>
      <c r="C36" s="96">
        <v>3000</v>
      </c>
      <c r="D36" s="96"/>
      <c r="E36" s="96">
        <v>2000</v>
      </c>
      <c r="F36" s="96">
        <f t="shared" si="4"/>
        <v>5000</v>
      </c>
      <c r="G36" s="157"/>
      <c r="H36" s="157"/>
    </row>
    <row r="37" spans="1:9" x14ac:dyDescent="0.2">
      <c r="A37" s="96" t="s">
        <v>46</v>
      </c>
      <c r="B37" s="96">
        <f>B34</f>
        <v>7800</v>
      </c>
      <c r="C37" s="96">
        <f>C34</f>
        <v>6500</v>
      </c>
      <c r="D37" s="96">
        <f>D34</f>
        <v>7900</v>
      </c>
      <c r="E37" s="96">
        <f>E34</f>
        <v>8000</v>
      </c>
      <c r="F37" s="96">
        <f t="shared" si="4"/>
        <v>30200</v>
      </c>
      <c r="G37" s="157"/>
      <c r="H37" s="157"/>
    </row>
    <row r="39" spans="1:9" x14ac:dyDescent="0.2">
      <c r="A39" s="96" t="s">
        <v>152</v>
      </c>
      <c r="B39" s="96" t="s">
        <v>101</v>
      </c>
      <c r="C39" s="96" t="s">
        <v>102</v>
      </c>
      <c r="D39" s="96" t="s">
        <v>91</v>
      </c>
      <c r="E39" s="96" t="s">
        <v>80</v>
      </c>
      <c r="F39" s="96" t="s">
        <v>82</v>
      </c>
      <c r="G39" s="96" t="s">
        <v>83</v>
      </c>
      <c r="H39" s="96" t="s">
        <v>84</v>
      </c>
      <c r="I39" s="96" t="s">
        <v>91</v>
      </c>
    </row>
    <row r="40" spans="1:9" x14ac:dyDescent="0.2">
      <c r="A40" s="96" t="s">
        <v>86</v>
      </c>
      <c r="B40" s="96">
        <v>176</v>
      </c>
      <c r="C40" s="96">
        <v>168</v>
      </c>
      <c r="D40" s="96">
        <f>SUM(B40:C40)</f>
        <v>344</v>
      </c>
      <c r="E40" s="96">
        <v>160</v>
      </c>
      <c r="F40" s="96">
        <v>176</v>
      </c>
      <c r="G40" s="96">
        <v>160</v>
      </c>
      <c r="H40" s="96">
        <v>168</v>
      </c>
      <c r="I40" s="96">
        <f>SUM(E40:H40)</f>
        <v>664</v>
      </c>
    </row>
    <row r="41" spans="1:9" x14ac:dyDescent="0.2">
      <c r="A41" s="96" t="s">
        <v>87</v>
      </c>
      <c r="B41" s="96">
        <v>176</v>
      </c>
      <c r="C41" s="96">
        <v>48</v>
      </c>
      <c r="D41" s="96">
        <f t="shared" ref="D41:D46" si="5">SUM(B41:C41)</f>
        <v>224</v>
      </c>
      <c r="E41" s="96">
        <v>160</v>
      </c>
      <c r="F41" s="96">
        <v>96</v>
      </c>
      <c r="G41" s="96">
        <v>160</v>
      </c>
      <c r="H41" s="96">
        <v>168</v>
      </c>
      <c r="I41" s="96">
        <f t="shared" ref="I41:I46" si="6">SUM(E41:H41)</f>
        <v>584</v>
      </c>
    </row>
    <row r="42" spans="1:9" x14ac:dyDescent="0.2">
      <c r="A42" s="96" t="s">
        <v>88</v>
      </c>
      <c r="B42" s="96">
        <v>0</v>
      </c>
      <c r="C42" s="96">
        <v>120</v>
      </c>
      <c r="D42" s="96">
        <f t="shared" si="5"/>
        <v>120</v>
      </c>
      <c r="E42" s="96" t="s">
        <v>81</v>
      </c>
      <c r="F42" s="96">
        <v>80</v>
      </c>
      <c r="G42" s="96">
        <v>0</v>
      </c>
      <c r="H42" s="96">
        <v>0</v>
      </c>
      <c r="I42" s="96">
        <f t="shared" si="6"/>
        <v>80</v>
      </c>
    </row>
    <row r="43" spans="1:9" x14ac:dyDescent="0.2">
      <c r="A43" s="96" t="s">
        <v>89</v>
      </c>
      <c r="B43" s="96">
        <v>20000</v>
      </c>
      <c r="C43" s="96">
        <v>7500</v>
      </c>
      <c r="D43" s="96">
        <f t="shared" si="5"/>
        <v>27500</v>
      </c>
      <c r="E43" s="96">
        <v>20000</v>
      </c>
      <c r="F43" s="96">
        <v>15455</v>
      </c>
      <c r="G43" s="96">
        <v>20000</v>
      </c>
      <c r="H43" s="96">
        <v>20000</v>
      </c>
      <c r="I43" s="96">
        <f t="shared" si="6"/>
        <v>75455</v>
      </c>
    </row>
    <row r="44" spans="1:9" x14ac:dyDescent="0.2">
      <c r="A44" s="96" t="s">
        <v>88</v>
      </c>
      <c r="B44" s="96" t="s">
        <v>81</v>
      </c>
      <c r="C44" s="96">
        <v>22150</v>
      </c>
      <c r="D44" s="96">
        <f t="shared" si="5"/>
        <v>22150</v>
      </c>
      <c r="E44" s="96">
        <v>0</v>
      </c>
      <c r="F44" s="96">
        <v>16850</v>
      </c>
      <c r="G44" s="96">
        <v>0</v>
      </c>
      <c r="H44" s="96">
        <v>0</v>
      </c>
      <c r="I44" s="96">
        <f t="shared" si="6"/>
        <v>16850</v>
      </c>
    </row>
    <row r="45" spans="1:9" x14ac:dyDescent="0.2">
      <c r="A45" s="96" t="s">
        <v>90</v>
      </c>
      <c r="B45" s="96" t="s">
        <v>81</v>
      </c>
      <c r="C45" s="96" t="s">
        <v>81</v>
      </c>
      <c r="D45" s="96">
        <f t="shared" si="5"/>
        <v>0</v>
      </c>
      <c r="E45" s="96">
        <v>0</v>
      </c>
      <c r="F45" s="96">
        <v>0</v>
      </c>
      <c r="G45" s="96">
        <v>0</v>
      </c>
      <c r="H45" s="96">
        <v>50000</v>
      </c>
      <c r="I45" s="96">
        <f t="shared" si="6"/>
        <v>50000</v>
      </c>
    </row>
    <row r="46" spans="1:9" x14ac:dyDescent="0.2">
      <c r="A46" s="96" t="s">
        <v>46</v>
      </c>
      <c r="B46" s="96">
        <v>20000</v>
      </c>
      <c r="C46" s="96">
        <v>20000</v>
      </c>
      <c r="D46" s="96">
        <f t="shared" si="5"/>
        <v>40000</v>
      </c>
      <c r="E46" s="96">
        <f>E43+E44+E45</f>
        <v>20000</v>
      </c>
      <c r="F46" s="96">
        <f>F43+F44+F45</f>
        <v>32305</v>
      </c>
      <c r="G46" s="96">
        <f>G43+G44+G45</f>
        <v>20000</v>
      </c>
      <c r="H46" s="96">
        <f>H43+H44+H45</f>
        <v>70000</v>
      </c>
      <c r="I46" s="96">
        <f t="shared" si="6"/>
        <v>142305</v>
      </c>
    </row>
    <row r="48" spans="1:9" x14ac:dyDescent="0.2">
      <c r="A48" s="96" t="s">
        <v>153</v>
      </c>
      <c r="B48" s="96" t="s">
        <v>80</v>
      </c>
      <c r="C48" s="96" t="s">
        <v>82</v>
      </c>
      <c r="D48" s="96" t="s">
        <v>83</v>
      </c>
      <c r="E48" s="96" t="s">
        <v>84</v>
      </c>
      <c r="F48" s="96" t="s">
        <v>91</v>
      </c>
      <c r="G48" s="157"/>
      <c r="H48" s="157"/>
    </row>
    <row r="49" spans="1:8" x14ac:dyDescent="0.2">
      <c r="A49" s="96" t="s">
        <v>86</v>
      </c>
      <c r="B49" s="96">
        <v>176</v>
      </c>
      <c r="C49" s="96">
        <v>168</v>
      </c>
      <c r="D49" s="96">
        <v>160</v>
      </c>
      <c r="E49" s="96">
        <v>176</v>
      </c>
      <c r="F49" s="96">
        <f>SUM(B49:E49)</f>
        <v>680</v>
      </c>
      <c r="G49" s="157"/>
      <c r="H49" s="157"/>
    </row>
    <row r="50" spans="1:8" x14ac:dyDescent="0.2">
      <c r="A50" s="96" t="s">
        <v>87</v>
      </c>
      <c r="B50" s="96">
        <v>45</v>
      </c>
      <c r="C50" s="96">
        <v>50</v>
      </c>
      <c r="D50" s="96">
        <v>40</v>
      </c>
      <c r="E50" s="96">
        <v>35</v>
      </c>
      <c r="F50" s="96">
        <f t="shared" ref="F50:F55" si="7">SUM(B50:E50)</f>
        <v>170</v>
      </c>
      <c r="G50" s="157"/>
      <c r="H50" s="157"/>
    </row>
    <row r="51" spans="1:8" x14ac:dyDescent="0.2">
      <c r="A51" s="96" t="s">
        <v>88</v>
      </c>
      <c r="B51" s="96" t="s">
        <v>81</v>
      </c>
      <c r="C51" s="96" t="s">
        <v>81</v>
      </c>
      <c r="D51" s="96" t="s">
        <v>81</v>
      </c>
      <c r="E51" s="96">
        <v>0</v>
      </c>
      <c r="F51" s="96">
        <f t="shared" si="7"/>
        <v>0</v>
      </c>
      <c r="G51" s="157"/>
      <c r="H51" s="157"/>
    </row>
    <row r="52" spans="1:8" x14ac:dyDescent="0.2">
      <c r="A52" s="96" t="s">
        <v>89</v>
      </c>
      <c r="B52" s="96">
        <v>12000</v>
      </c>
      <c r="C52" s="96">
        <v>16000</v>
      </c>
      <c r="D52" s="96">
        <v>1500</v>
      </c>
      <c r="E52" s="96">
        <v>13000</v>
      </c>
      <c r="F52" s="96">
        <f t="shared" si="7"/>
        <v>42500</v>
      </c>
      <c r="G52" s="157"/>
      <c r="H52" s="157"/>
    </row>
    <row r="53" spans="1:8" x14ac:dyDescent="0.2">
      <c r="A53" s="96" t="s">
        <v>88</v>
      </c>
      <c r="B53" s="96" t="s">
        <v>81</v>
      </c>
      <c r="C53" s="96" t="s">
        <v>81</v>
      </c>
      <c r="D53" s="96" t="s">
        <v>81</v>
      </c>
      <c r="E53" s="96">
        <v>0</v>
      </c>
      <c r="F53" s="96">
        <f t="shared" si="7"/>
        <v>0</v>
      </c>
      <c r="G53" s="157"/>
      <c r="H53" s="157"/>
    </row>
    <row r="54" spans="1:8" x14ac:dyDescent="0.2">
      <c r="A54" s="96" t="s">
        <v>90</v>
      </c>
      <c r="B54" s="96">
        <v>5000</v>
      </c>
      <c r="C54" s="96">
        <v>3000</v>
      </c>
      <c r="D54" s="96"/>
      <c r="E54" s="96" t="s">
        <v>81</v>
      </c>
      <c r="F54" s="96">
        <f t="shared" si="7"/>
        <v>8000</v>
      </c>
      <c r="G54" s="157"/>
      <c r="H54" s="157"/>
    </row>
    <row r="55" spans="1:8" x14ac:dyDescent="0.2">
      <c r="A55" s="96" t="s">
        <v>46</v>
      </c>
      <c r="B55" s="96">
        <f>B52</f>
        <v>12000</v>
      </c>
      <c r="C55" s="96">
        <f>C52</f>
        <v>16000</v>
      </c>
      <c r="D55" s="96">
        <f>D52</f>
        <v>1500</v>
      </c>
      <c r="E55" s="96">
        <f>E52</f>
        <v>13000</v>
      </c>
      <c r="F55" s="96">
        <f t="shared" si="7"/>
        <v>42500</v>
      </c>
      <c r="G55" s="157"/>
      <c r="H55" s="157"/>
    </row>
    <row r="57" spans="1:8" x14ac:dyDescent="0.2">
      <c r="A57" s="96" t="s">
        <v>154</v>
      </c>
      <c r="B57" s="96" t="s">
        <v>80</v>
      </c>
      <c r="C57" s="96" t="s">
        <v>82</v>
      </c>
      <c r="D57" s="96" t="s">
        <v>83</v>
      </c>
      <c r="E57" s="96" t="s">
        <v>84</v>
      </c>
      <c r="F57" s="96" t="s">
        <v>85</v>
      </c>
      <c r="G57" s="96" t="s">
        <v>103</v>
      </c>
      <c r="H57" s="96" t="s">
        <v>91</v>
      </c>
    </row>
    <row r="58" spans="1:8" x14ac:dyDescent="0.2">
      <c r="A58" s="96" t="s">
        <v>86</v>
      </c>
      <c r="B58" s="96">
        <v>176</v>
      </c>
      <c r="C58" s="96">
        <v>168</v>
      </c>
      <c r="D58" s="96">
        <v>160</v>
      </c>
      <c r="E58" s="96">
        <v>176</v>
      </c>
      <c r="F58" s="96">
        <v>160</v>
      </c>
      <c r="G58" s="96">
        <v>168</v>
      </c>
      <c r="H58" s="96">
        <f>SUM(A58:G58)</f>
        <v>1008</v>
      </c>
    </row>
    <row r="59" spans="1:8" x14ac:dyDescent="0.2">
      <c r="A59" s="96" t="s">
        <v>87</v>
      </c>
      <c r="B59" s="96">
        <v>176</v>
      </c>
      <c r="C59" s="96">
        <v>156</v>
      </c>
      <c r="D59" s="96">
        <v>160</v>
      </c>
      <c r="E59" s="96">
        <v>136</v>
      </c>
      <c r="F59" s="96">
        <v>112</v>
      </c>
      <c r="G59" s="96">
        <v>136</v>
      </c>
      <c r="H59" s="96">
        <f>SUM(A59:G59)</f>
        <v>876</v>
      </c>
    </row>
    <row r="60" spans="1:8" x14ac:dyDescent="0.2">
      <c r="A60" s="96" t="s">
        <v>88</v>
      </c>
      <c r="B60" s="96" t="s">
        <v>81</v>
      </c>
      <c r="C60" s="96" t="s">
        <v>81</v>
      </c>
      <c r="D60" s="96" t="s">
        <v>81</v>
      </c>
      <c r="E60" s="96">
        <v>40</v>
      </c>
      <c r="F60" s="96">
        <v>48</v>
      </c>
      <c r="G60" s="96">
        <v>32</v>
      </c>
      <c r="H60" s="96">
        <f t="shared" ref="H60:H69" si="8">SUM(A60:G60)</f>
        <v>120</v>
      </c>
    </row>
    <row r="61" spans="1:8" x14ac:dyDescent="0.2">
      <c r="A61" s="96" t="s">
        <v>93</v>
      </c>
      <c r="B61" s="96"/>
      <c r="C61" s="96"/>
      <c r="D61" s="96"/>
      <c r="E61" s="96"/>
      <c r="F61" s="96"/>
      <c r="G61" s="96"/>
      <c r="H61" s="96">
        <f t="shared" si="8"/>
        <v>0</v>
      </c>
    </row>
    <row r="62" spans="1:8" x14ac:dyDescent="0.2">
      <c r="A62" s="96" t="s">
        <v>105</v>
      </c>
      <c r="B62" s="96"/>
      <c r="C62" s="96">
        <v>4</v>
      </c>
      <c r="D62" s="96"/>
      <c r="E62" s="96"/>
      <c r="F62" s="96"/>
      <c r="G62" s="96"/>
      <c r="H62" s="96">
        <f t="shared" si="8"/>
        <v>4</v>
      </c>
    </row>
    <row r="63" spans="1:8" x14ac:dyDescent="0.2">
      <c r="A63" s="96" t="s">
        <v>92</v>
      </c>
      <c r="B63" s="96" t="s">
        <v>81</v>
      </c>
      <c r="C63" s="96">
        <v>8</v>
      </c>
      <c r="D63" s="96" t="s">
        <v>81</v>
      </c>
      <c r="E63" s="96" t="s">
        <v>81</v>
      </c>
      <c r="F63" s="96" t="s">
        <v>81</v>
      </c>
      <c r="G63" s="96" t="s">
        <v>81</v>
      </c>
      <c r="H63" s="96">
        <f t="shared" si="8"/>
        <v>8</v>
      </c>
    </row>
    <row r="64" spans="1:8" x14ac:dyDescent="0.2">
      <c r="A64" s="96" t="s">
        <v>89</v>
      </c>
      <c r="B64" s="96">
        <v>20000</v>
      </c>
      <c r="C64" s="96">
        <v>18572</v>
      </c>
      <c r="D64" s="96">
        <v>20000</v>
      </c>
      <c r="E64" s="96">
        <v>15455</v>
      </c>
      <c r="F64" s="96">
        <v>14000</v>
      </c>
      <c r="G64" s="96">
        <v>16190</v>
      </c>
      <c r="H64" s="96">
        <f>SUM(A64:G64)</f>
        <v>104217</v>
      </c>
    </row>
    <row r="65" spans="1:8" x14ac:dyDescent="0.2">
      <c r="A65" s="96" t="s">
        <v>88</v>
      </c>
      <c r="B65" s="96">
        <v>0</v>
      </c>
      <c r="C65" s="96">
        <v>0</v>
      </c>
      <c r="D65" s="96">
        <v>0</v>
      </c>
      <c r="E65" s="96">
        <v>7375</v>
      </c>
      <c r="F65" s="96">
        <v>8850</v>
      </c>
      <c r="G65" s="96">
        <v>5900</v>
      </c>
      <c r="H65" s="96">
        <f t="shared" si="8"/>
        <v>22125</v>
      </c>
    </row>
    <row r="66" spans="1:8" x14ac:dyDescent="0.2">
      <c r="A66" s="96" t="s">
        <v>105</v>
      </c>
      <c r="B66" s="96" t="s">
        <v>81</v>
      </c>
      <c r="C66" s="96">
        <v>476</v>
      </c>
      <c r="D66" s="96" t="s">
        <v>81</v>
      </c>
      <c r="E66" s="96" t="s">
        <v>81</v>
      </c>
      <c r="F66" s="96" t="s">
        <v>81</v>
      </c>
      <c r="G66" s="96" t="s">
        <v>81</v>
      </c>
      <c r="H66" s="96">
        <f t="shared" si="8"/>
        <v>476</v>
      </c>
    </row>
    <row r="67" spans="1:8" x14ac:dyDescent="0.2">
      <c r="A67" s="96" t="s">
        <v>92</v>
      </c>
      <c r="B67" s="96"/>
      <c r="C67" s="96">
        <v>952</v>
      </c>
      <c r="D67" s="96"/>
      <c r="E67" s="96"/>
      <c r="F67" s="96"/>
      <c r="G67" s="96"/>
      <c r="H67" s="96">
        <f t="shared" si="8"/>
        <v>952</v>
      </c>
    </row>
    <row r="68" spans="1:8" x14ac:dyDescent="0.2">
      <c r="A68" s="96" t="s">
        <v>90</v>
      </c>
      <c r="B68" s="96">
        <v>0</v>
      </c>
      <c r="C68" s="96">
        <v>0</v>
      </c>
      <c r="D68" s="96">
        <v>0</v>
      </c>
      <c r="E68" s="96">
        <v>0</v>
      </c>
      <c r="F68" s="96">
        <v>0</v>
      </c>
      <c r="G68" s="96">
        <v>40000</v>
      </c>
      <c r="H68" s="96">
        <f t="shared" si="8"/>
        <v>40000</v>
      </c>
    </row>
    <row r="69" spans="1:8" x14ac:dyDescent="0.2">
      <c r="A69" s="207" t="s">
        <v>46</v>
      </c>
      <c r="B69" s="207">
        <f>B64+B65+B68</f>
        <v>20000</v>
      </c>
      <c r="C69" s="207">
        <f>C64+C65+C68+C66+C67</f>
        <v>20000</v>
      </c>
      <c r="D69" s="207">
        <f>D64+D65+D68</f>
        <v>20000</v>
      </c>
      <c r="E69" s="207">
        <f>E64+E65+E68</f>
        <v>22830</v>
      </c>
      <c r="F69" s="207">
        <f>F64+F65+F68</f>
        <v>22850</v>
      </c>
      <c r="G69" s="207">
        <f>G64+G65+G68</f>
        <v>62090</v>
      </c>
      <c r="H69" s="207">
        <f t="shared" si="8"/>
        <v>167770</v>
      </c>
    </row>
    <row r="71" spans="1:8" x14ac:dyDescent="0.2">
      <c r="A71" s="96" t="s">
        <v>161</v>
      </c>
      <c r="B71" s="96" t="s">
        <v>80</v>
      </c>
      <c r="C71" s="96" t="s">
        <v>82</v>
      </c>
      <c r="D71" s="96" t="s">
        <v>83</v>
      </c>
      <c r="E71" s="96" t="s">
        <v>84</v>
      </c>
      <c r="F71" s="96" t="s">
        <v>85</v>
      </c>
      <c r="G71" s="96" t="s">
        <v>103</v>
      </c>
      <c r="H71" s="96" t="s">
        <v>91</v>
      </c>
    </row>
    <row r="72" spans="1:8" x14ac:dyDescent="0.2">
      <c r="A72" s="96" t="s">
        <v>86</v>
      </c>
      <c r="B72" s="96">
        <v>176</v>
      </c>
      <c r="C72" s="96">
        <v>168</v>
      </c>
      <c r="D72" s="96">
        <v>160</v>
      </c>
      <c r="E72" s="96">
        <v>176</v>
      </c>
      <c r="F72" s="96">
        <v>160</v>
      </c>
      <c r="G72" s="96">
        <v>168</v>
      </c>
      <c r="H72" s="96">
        <f>SUM(A72:G72)</f>
        <v>1008</v>
      </c>
    </row>
    <row r="73" spans="1:8" x14ac:dyDescent="0.2">
      <c r="A73" s="96" t="s">
        <v>87</v>
      </c>
      <c r="B73" s="96">
        <v>136</v>
      </c>
      <c r="C73" s="96">
        <v>128</v>
      </c>
      <c r="D73" s="96">
        <v>160</v>
      </c>
      <c r="E73" s="96">
        <v>176</v>
      </c>
      <c r="F73" s="96">
        <v>160</v>
      </c>
      <c r="G73" s="96">
        <v>128</v>
      </c>
      <c r="H73" s="96">
        <f>SUM(A73:G73)</f>
        <v>888</v>
      </c>
    </row>
    <row r="74" spans="1:8" x14ac:dyDescent="0.2">
      <c r="A74" s="96" t="s">
        <v>88</v>
      </c>
      <c r="B74" s="96">
        <v>40</v>
      </c>
      <c r="C74" s="96">
        <v>40</v>
      </c>
      <c r="D74" s="96" t="s">
        <v>81</v>
      </c>
      <c r="E74" s="96"/>
      <c r="F74" s="96"/>
      <c r="G74" s="96">
        <v>40</v>
      </c>
      <c r="H74" s="96">
        <f t="shared" ref="H74:H78" si="9">SUM(A74:G74)</f>
        <v>120</v>
      </c>
    </row>
    <row r="75" spans="1:8" x14ac:dyDescent="0.2">
      <c r="A75" s="96" t="s">
        <v>93</v>
      </c>
      <c r="B75" s="96"/>
      <c r="C75" s="96"/>
      <c r="D75" s="96"/>
      <c r="E75" s="96"/>
      <c r="F75" s="96"/>
      <c r="G75" s="96"/>
      <c r="H75" s="96">
        <f t="shared" si="9"/>
        <v>0</v>
      </c>
    </row>
    <row r="76" spans="1:8" x14ac:dyDescent="0.2">
      <c r="A76" s="96" t="s">
        <v>89</v>
      </c>
      <c r="B76" s="96">
        <v>20000</v>
      </c>
      <c r="C76" s="96">
        <v>20000</v>
      </c>
      <c r="D76" s="96">
        <v>20000</v>
      </c>
      <c r="E76" s="96">
        <v>15455</v>
      </c>
      <c r="F76" s="96">
        <v>14000</v>
      </c>
      <c r="G76" s="96">
        <v>16190</v>
      </c>
      <c r="H76" s="96">
        <f t="shared" si="9"/>
        <v>105645</v>
      </c>
    </row>
    <row r="77" spans="1:8" x14ac:dyDescent="0.2">
      <c r="A77" s="96" t="s">
        <v>88</v>
      </c>
      <c r="B77" s="96">
        <v>8850</v>
      </c>
      <c r="C77" s="96">
        <v>7375</v>
      </c>
      <c r="D77" s="96">
        <v>0</v>
      </c>
      <c r="E77" s="96"/>
      <c r="F77" s="96"/>
      <c r="G77" s="96">
        <v>5900</v>
      </c>
      <c r="H77" s="96">
        <f t="shared" si="9"/>
        <v>22125</v>
      </c>
    </row>
    <row r="78" spans="1:8" x14ac:dyDescent="0.2">
      <c r="A78" s="96" t="s">
        <v>90</v>
      </c>
      <c r="B78" s="96">
        <v>20000</v>
      </c>
      <c r="C78" s="96">
        <v>20000</v>
      </c>
      <c r="D78" s="96">
        <v>0</v>
      </c>
      <c r="E78" s="96">
        <v>0</v>
      </c>
      <c r="F78" s="96">
        <v>0</v>
      </c>
      <c r="G78" s="96">
        <v>0</v>
      </c>
      <c r="H78" s="96">
        <f t="shared" si="9"/>
        <v>40000</v>
      </c>
    </row>
    <row r="79" spans="1:8" x14ac:dyDescent="0.2">
      <c r="A79" s="96" t="s">
        <v>46</v>
      </c>
      <c r="B79" s="96">
        <f t="shared" ref="B79:G79" si="10">B76+B77+B78</f>
        <v>48850</v>
      </c>
      <c r="C79" s="96">
        <f t="shared" si="10"/>
        <v>47375</v>
      </c>
      <c r="D79" s="96">
        <f t="shared" si="10"/>
        <v>20000</v>
      </c>
      <c r="E79" s="96">
        <f t="shared" si="10"/>
        <v>15455</v>
      </c>
      <c r="F79" s="96">
        <f t="shared" si="10"/>
        <v>14000</v>
      </c>
      <c r="G79" s="96">
        <f t="shared" si="10"/>
        <v>22090</v>
      </c>
      <c r="H79" s="96">
        <f>SUM(A79:G79)</f>
        <v>167770</v>
      </c>
    </row>
    <row r="81" spans="1:8" x14ac:dyDescent="0.2">
      <c r="A81" s="96" t="s">
        <v>181</v>
      </c>
      <c r="B81" s="96" t="s">
        <v>80</v>
      </c>
      <c r="C81" s="96" t="s">
        <v>82</v>
      </c>
      <c r="D81" s="96" t="s">
        <v>83</v>
      </c>
      <c r="E81" s="96" t="s">
        <v>84</v>
      </c>
      <c r="F81" s="96" t="s">
        <v>85</v>
      </c>
      <c r="G81" s="96" t="s">
        <v>103</v>
      </c>
      <c r="H81" s="96" t="s">
        <v>91</v>
      </c>
    </row>
    <row r="82" spans="1:8" x14ac:dyDescent="0.2">
      <c r="A82" s="96" t="s">
        <v>86</v>
      </c>
      <c r="B82" s="96">
        <v>176</v>
      </c>
      <c r="C82" s="96">
        <v>168</v>
      </c>
      <c r="D82" s="96">
        <v>160</v>
      </c>
      <c r="E82" s="96">
        <v>176</v>
      </c>
      <c r="F82" s="96">
        <v>160</v>
      </c>
      <c r="G82" s="96">
        <v>168</v>
      </c>
      <c r="H82" s="96">
        <f>SUM(A82:G82)</f>
        <v>1008</v>
      </c>
    </row>
    <row r="83" spans="1:8" x14ac:dyDescent="0.2">
      <c r="A83" s="96" t="s">
        <v>87</v>
      </c>
      <c r="B83" s="96">
        <v>136</v>
      </c>
      <c r="C83" s="96">
        <v>128</v>
      </c>
      <c r="D83" s="96">
        <v>160</v>
      </c>
      <c r="E83" s="96">
        <v>176</v>
      </c>
      <c r="F83" s="96">
        <v>160</v>
      </c>
      <c r="G83" s="96">
        <v>128</v>
      </c>
      <c r="H83" s="96">
        <f>SUM(A83:G83)</f>
        <v>888</v>
      </c>
    </row>
    <row r="84" spans="1:8" x14ac:dyDescent="0.2">
      <c r="A84" s="96" t="s">
        <v>88</v>
      </c>
      <c r="B84" s="96">
        <v>40</v>
      </c>
      <c r="C84" s="96">
        <v>40</v>
      </c>
      <c r="D84" s="96" t="s">
        <v>81</v>
      </c>
      <c r="E84" s="96"/>
      <c r="F84" s="96"/>
      <c r="G84" s="96">
        <v>40</v>
      </c>
      <c r="H84" s="96">
        <f t="shared" ref="H84:H88" si="11">SUM(A84:G84)</f>
        <v>120</v>
      </c>
    </row>
    <row r="85" spans="1:8" x14ac:dyDescent="0.2">
      <c r="A85" s="96" t="s">
        <v>93</v>
      </c>
      <c r="B85" s="96"/>
      <c r="C85" s="96"/>
      <c r="D85" s="96"/>
      <c r="E85" s="96"/>
      <c r="F85" s="96"/>
      <c r="G85" s="96"/>
      <c r="H85" s="96">
        <f t="shared" si="11"/>
        <v>0</v>
      </c>
    </row>
    <row r="86" spans="1:8" x14ac:dyDescent="0.2">
      <c r="A86" s="96" t="s">
        <v>89</v>
      </c>
      <c r="B86" s="96">
        <v>20000</v>
      </c>
      <c r="C86" s="96">
        <v>20000</v>
      </c>
      <c r="D86" s="96">
        <v>20000</v>
      </c>
      <c r="E86" s="96">
        <v>15455</v>
      </c>
      <c r="F86" s="96">
        <v>14000</v>
      </c>
      <c r="G86" s="96">
        <v>16190</v>
      </c>
      <c r="H86" s="96">
        <f t="shared" si="11"/>
        <v>105645</v>
      </c>
    </row>
    <row r="87" spans="1:8" x14ac:dyDescent="0.2">
      <c r="A87" s="96" t="s">
        <v>88</v>
      </c>
      <c r="B87" s="96">
        <v>8850</v>
      </c>
      <c r="C87" s="96">
        <v>7375</v>
      </c>
      <c r="D87" s="96">
        <v>0</v>
      </c>
      <c r="E87" s="96"/>
      <c r="F87" s="96"/>
      <c r="G87" s="96">
        <v>5900</v>
      </c>
      <c r="H87" s="96">
        <f t="shared" si="11"/>
        <v>22125</v>
      </c>
    </row>
    <row r="88" spans="1:8" x14ac:dyDescent="0.2">
      <c r="A88" s="96" t="s">
        <v>90</v>
      </c>
      <c r="B88" s="96">
        <v>20000</v>
      </c>
      <c r="C88" s="96">
        <v>20000</v>
      </c>
      <c r="D88" s="96">
        <v>0</v>
      </c>
      <c r="E88" s="96">
        <v>0</v>
      </c>
      <c r="F88" s="96">
        <v>0</v>
      </c>
      <c r="G88" s="96">
        <v>0</v>
      </c>
      <c r="H88" s="96">
        <f t="shared" si="11"/>
        <v>40000</v>
      </c>
    </row>
    <row r="89" spans="1:8" x14ac:dyDescent="0.2">
      <c r="A89" s="96" t="s">
        <v>46</v>
      </c>
      <c r="B89" s="96">
        <f t="shared" ref="B89:G89" si="12">B86+B87+B88</f>
        <v>48850</v>
      </c>
      <c r="C89" s="96">
        <f t="shared" si="12"/>
        <v>47375</v>
      </c>
      <c r="D89" s="96">
        <f t="shared" si="12"/>
        <v>20000</v>
      </c>
      <c r="E89" s="96">
        <f t="shared" si="12"/>
        <v>15455</v>
      </c>
      <c r="F89" s="96">
        <f t="shared" si="12"/>
        <v>14000</v>
      </c>
      <c r="G89" s="96">
        <f t="shared" si="12"/>
        <v>22090</v>
      </c>
      <c r="H89" s="96">
        <f>SUM(A89:G89)</f>
        <v>167770</v>
      </c>
    </row>
  </sheetData>
  <customSheetViews>
    <customSheetView guid="{DCFAC535-E3F1-45EC-A63D-2E956F3DA7F7}">
      <pageMargins left="0.70866141732283472" right="0.70866141732283472" top="0.78740157480314965" bottom="0.78740157480314965" header="0.31496062992125984" footer="0.31496062992125984"/>
      <pageSetup paperSize="9" scale="90" orientation="portrait" r:id="rId1"/>
    </customSheetView>
  </customSheetViews>
  <pageMargins left="0.70866141732283472" right="0.70866141732283472" top="0.78740157480314965" bottom="0.78740157480314965" header="0.31496062992125984" footer="0.31496062992125984"/>
  <pageSetup paperSize="9" scale="90" orientation="portrait"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3"/>
  <dimension ref="A1:M178"/>
  <sheetViews>
    <sheetView showGridLines="0" tabSelected="1" zoomScale="80" zoomScaleNormal="100" workbookViewId="0">
      <selection activeCell="N166" sqref="N166"/>
    </sheetView>
  </sheetViews>
  <sheetFormatPr defaultColWidth="9.140625" defaultRowHeight="12.75" x14ac:dyDescent="0.2"/>
  <cols>
    <col min="1" max="1" width="3.42578125" style="7" customWidth="1"/>
    <col min="2" max="2" width="19.85546875" style="7" customWidth="1"/>
    <col min="3" max="3" width="8.28515625" style="7" customWidth="1"/>
    <col min="4" max="4" width="16.5703125" style="7" customWidth="1"/>
    <col min="5" max="5" width="18.42578125" style="7" customWidth="1"/>
    <col min="6" max="6" width="17.85546875" style="66" customWidth="1"/>
    <col min="7" max="7" width="11.85546875" style="7" customWidth="1"/>
    <col min="8" max="8" width="14.7109375" style="7" customWidth="1"/>
    <col min="9" max="9" width="13.85546875" style="7" customWidth="1"/>
    <col min="10" max="10" width="14.28515625" style="7" customWidth="1"/>
    <col min="11" max="11" width="15.85546875" style="7" customWidth="1"/>
    <col min="12" max="12" width="15.5703125" style="7" customWidth="1"/>
    <col min="13" max="13" width="15.85546875" style="7" customWidth="1"/>
    <col min="14" max="16384" width="9.140625" style="7"/>
  </cols>
  <sheetData>
    <row r="1" spans="1:13" ht="57.75" customHeight="1" x14ac:dyDescent="0.2">
      <c r="A1" s="268"/>
      <c r="B1" s="269"/>
      <c r="C1" s="269"/>
      <c r="D1" s="269"/>
      <c r="E1" s="269"/>
      <c r="F1" s="269"/>
      <c r="G1" s="269"/>
      <c r="H1" s="269"/>
      <c r="I1" s="269"/>
      <c r="J1" s="269"/>
      <c r="K1" s="269"/>
      <c r="L1" s="269"/>
      <c r="M1" s="175"/>
    </row>
    <row r="2" spans="1:13" ht="15.75" customHeight="1" x14ac:dyDescent="0.2">
      <c r="A2" s="270" t="s">
        <v>215</v>
      </c>
      <c r="B2" s="271"/>
      <c r="C2" s="271"/>
      <c r="D2" s="271"/>
      <c r="E2" s="271"/>
      <c r="F2" s="271"/>
      <c r="G2" s="271"/>
      <c r="H2" s="271"/>
      <c r="I2" s="271"/>
      <c r="J2" s="271"/>
      <c r="K2" s="271"/>
      <c r="L2" s="272"/>
      <c r="M2" s="225"/>
    </row>
    <row r="3" spans="1:13" ht="14.25" customHeight="1" x14ac:dyDescent="0.2">
      <c r="A3" s="273" t="s">
        <v>33</v>
      </c>
      <c r="B3" s="274"/>
      <c r="C3" s="274"/>
      <c r="D3" s="275"/>
      <c r="E3" s="276" t="s">
        <v>34</v>
      </c>
      <c r="F3" s="277"/>
      <c r="G3" s="277"/>
      <c r="H3" s="277"/>
      <c r="I3" s="277"/>
      <c r="J3" s="277"/>
      <c r="K3" s="277"/>
      <c r="L3" s="278"/>
      <c r="M3" s="225"/>
    </row>
    <row r="4" spans="1:13" ht="15" customHeight="1" x14ac:dyDescent="0.2">
      <c r="A4" s="279"/>
      <c r="B4" s="280"/>
      <c r="C4" s="280"/>
      <c r="D4" s="281"/>
      <c r="E4" s="282"/>
      <c r="F4" s="283"/>
      <c r="G4" s="283"/>
      <c r="H4" s="283"/>
      <c r="I4" s="283"/>
      <c r="J4" s="283"/>
      <c r="K4" s="283"/>
      <c r="L4" s="283"/>
      <c r="M4" s="225"/>
    </row>
    <row r="5" spans="1:13" ht="16.5" customHeight="1" x14ac:dyDescent="0.2">
      <c r="A5" s="286" t="s">
        <v>35</v>
      </c>
      <c r="B5" s="287"/>
      <c r="C5" s="287"/>
      <c r="D5" s="288"/>
      <c r="E5" s="284"/>
      <c r="F5" s="285"/>
      <c r="G5" s="285"/>
      <c r="H5" s="285"/>
      <c r="I5" s="285"/>
      <c r="J5" s="285"/>
      <c r="K5" s="285"/>
      <c r="L5" s="285"/>
      <c r="M5" s="226"/>
    </row>
    <row r="6" spans="1:13" ht="15" customHeight="1" x14ac:dyDescent="0.2">
      <c r="A6" s="279"/>
      <c r="B6" s="280"/>
      <c r="C6" s="280"/>
      <c r="D6" s="281"/>
      <c r="E6" s="286" t="s">
        <v>98</v>
      </c>
      <c r="F6" s="288"/>
      <c r="G6" s="289"/>
      <c r="H6" s="290"/>
      <c r="I6" s="290"/>
      <c r="J6" s="291"/>
      <c r="K6" s="59"/>
      <c r="L6" s="59"/>
      <c r="M6" s="226"/>
    </row>
    <row r="7" spans="1:13" ht="14.25" customHeight="1" x14ac:dyDescent="0.2">
      <c r="A7" s="292" t="s">
        <v>123</v>
      </c>
      <c r="B7" s="293"/>
      <c r="C7" s="293"/>
      <c r="D7" s="294"/>
      <c r="E7" s="295" t="s">
        <v>36</v>
      </c>
      <c r="F7" s="296"/>
      <c r="G7" s="296"/>
      <c r="H7" s="297"/>
      <c r="I7" s="298">
        <f>I8+J8</f>
        <v>0</v>
      </c>
      <c r="J7" s="299"/>
      <c r="K7" s="60" t="s">
        <v>37</v>
      </c>
      <c r="L7" s="60" t="s">
        <v>69</v>
      </c>
      <c r="M7" s="226"/>
    </row>
    <row r="8" spans="1:13" ht="15" customHeight="1" x14ac:dyDescent="0.2">
      <c r="A8" s="300"/>
      <c r="B8" s="300"/>
      <c r="C8" s="300"/>
      <c r="D8" s="279"/>
      <c r="E8" s="301" t="s">
        <v>38</v>
      </c>
      <c r="F8" s="302"/>
      <c r="G8" s="302"/>
      <c r="H8" s="302"/>
      <c r="I8" s="102">
        <f>SUM(I16+I19+I22+I25+I28+I31+I34+I37+I40+I43+I46+I49+I52+I55+I58+I61+I64+I67+I70+I73+I76+I79+I82+I85+I88+I91+I94+I97+I100+I103+I106+I109+I112+I115+I118+I121+I124+I127+I130+I133+I136+I139+I142+I145+I148+I151+I154+I157+I160+I163)</f>
        <v>0</v>
      </c>
      <c r="J8" s="102">
        <f>SUM(J16+J19+J22+J25+J28+J31+J34+J37+J40+J43+J46+J49+J52+J55+J58+J61+J64+J67+J70+J73+J76+J79+J82+J85+J88+J91+J94+J97+J100+J103+J106+J109+J112+J115+J118+J121+J124+J127+J130+J133+J136+J139+J142+J145+J148+J151+J154+J157+J160+J163)</f>
        <v>0</v>
      </c>
      <c r="K8" s="60" t="s">
        <v>39</v>
      </c>
      <c r="L8" s="60" t="s">
        <v>70</v>
      </c>
      <c r="M8" s="226"/>
    </row>
    <row r="9" spans="1:13" ht="15" customHeight="1" x14ac:dyDescent="0.2">
      <c r="A9" s="292" t="s">
        <v>111</v>
      </c>
      <c r="B9" s="293"/>
      <c r="C9" s="293"/>
      <c r="D9" s="293"/>
      <c r="E9" s="303"/>
      <c r="F9" s="304"/>
      <c r="G9" s="227"/>
      <c r="H9" s="227"/>
      <c r="I9" s="100"/>
      <c r="J9" s="100"/>
      <c r="K9" s="60" t="s">
        <v>41</v>
      </c>
      <c r="L9" s="60" t="s">
        <v>100</v>
      </c>
      <c r="M9" s="226"/>
    </row>
    <row r="10" spans="1:13" ht="12.75" customHeight="1" thickBot="1" x14ac:dyDescent="0.25">
      <c r="A10" s="305" t="s">
        <v>40</v>
      </c>
      <c r="B10" s="305"/>
      <c r="C10" s="305"/>
      <c r="D10" s="305"/>
      <c r="E10" s="305"/>
      <c r="F10" s="305"/>
      <c r="G10" s="305"/>
      <c r="H10" s="305"/>
      <c r="I10" s="305"/>
      <c r="J10" s="9"/>
      <c r="K10" s="60" t="s">
        <v>127</v>
      </c>
      <c r="L10" s="225"/>
      <c r="M10" s="226"/>
    </row>
    <row r="11" spans="1:13" ht="132.75" customHeight="1" x14ac:dyDescent="0.2">
      <c r="A11" s="306" t="s">
        <v>42</v>
      </c>
      <c r="B11" s="309" t="s">
        <v>124</v>
      </c>
      <c r="C11" s="312" t="s">
        <v>6</v>
      </c>
      <c r="D11" s="138" t="s">
        <v>96</v>
      </c>
      <c r="E11" s="138" t="s">
        <v>194</v>
      </c>
      <c r="F11" s="138" t="s">
        <v>186</v>
      </c>
      <c r="G11" s="138" t="s">
        <v>14</v>
      </c>
      <c r="H11" s="138" t="s">
        <v>188</v>
      </c>
      <c r="I11" s="138" t="s">
        <v>43</v>
      </c>
      <c r="J11" s="139" t="s">
        <v>140</v>
      </c>
      <c r="K11" s="309" t="s">
        <v>19</v>
      </c>
      <c r="L11" s="309"/>
      <c r="M11" s="314" t="s">
        <v>121</v>
      </c>
    </row>
    <row r="12" spans="1:13" ht="61.5" customHeight="1" x14ac:dyDescent="0.2">
      <c r="A12" s="307"/>
      <c r="B12" s="310"/>
      <c r="C12" s="313"/>
      <c r="D12" s="136" t="s">
        <v>68</v>
      </c>
      <c r="E12" s="136" t="s">
        <v>185</v>
      </c>
      <c r="F12" s="136" t="s">
        <v>187</v>
      </c>
      <c r="G12" s="137" t="s">
        <v>15</v>
      </c>
      <c r="H12" s="136" t="s">
        <v>193</v>
      </c>
      <c r="I12" s="136" t="s">
        <v>44</v>
      </c>
      <c r="J12" s="136" t="s">
        <v>45</v>
      </c>
      <c r="K12" s="310"/>
      <c r="L12" s="310"/>
      <c r="M12" s="315"/>
    </row>
    <row r="13" spans="1:13" ht="47.25" customHeight="1" thickBot="1" x14ac:dyDescent="0.25">
      <c r="A13" s="308"/>
      <c r="B13" s="311"/>
      <c r="C13" s="140" t="s">
        <v>94</v>
      </c>
      <c r="D13" s="141" t="s">
        <v>71</v>
      </c>
      <c r="E13" s="141" t="s">
        <v>138</v>
      </c>
      <c r="F13" s="141" t="s">
        <v>46</v>
      </c>
      <c r="G13" s="142" t="s">
        <v>16</v>
      </c>
      <c r="H13" s="142" t="s">
        <v>139</v>
      </c>
      <c r="I13" s="141" t="s">
        <v>46</v>
      </c>
      <c r="J13" s="141" t="s">
        <v>46</v>
      </c>
      <c r="K13" s="311"/>
      <c r="L13" s="311"/>
      <c r="M13" s="316"/>
    </row>
    <row r="14" spans="1:13" ht="18" customHeight="1" x14ac:dyDescent="0.2">
      <c r="A14" s="317">
        <v>1</v>
      </c>
      <c r="B14" s="320"/>
      <c r="C14" s="124">
        <v>1</v>
      </c>
      <c r="D14" s="125"/>
      <c r="E14" s="126"/>
      <c r="F14" s="126"/>
      <c r="G14" s="228" t="str">
        <f>IF(AND(E14&gt;0,F14&gt;0),E14/F14,"")</f>
        <v/>
      </c>
      <c r="H14" s="126"/>
      <c r="I14" s="229">
        <f>IF(AND(H14&gt;0,G14&gt;0,E14&gt;0),FLOOR(H14*G14+H16,1),0)</f>
        <v>0</v>
      </c>
      <c r="J14" s="230">
        <f>IF(OR(AND(I14&gt;0,C14=4),AND(I14&gt;0,C14=2),AND(I14&gt;0,C14=5)),FLOOR(I14*0.338,1),(IF(C14=3,0,0)))</f>
        <v>0</v>
      </c>
      <c r="K14" s="400"/>
      <c r="L14" s="401"/>
      <c r="M14" s="231" t="str">
        <f>IF(AND(D16&gt;=F14,F14&gt;=H14),"OK","chyba vyplnění")</f>
        <v>OK</v>
      </c>
    </row>
    <row r="15" spans="1:13" ht="18" customHeight="1" x14ac:dyDescent="0.2">
      <c r="A15" s="318"/>
      <c r="B15" s="321"/>
      <c r="C15" s="78"/>
      <c r="D15" s="74"/>
      <c r="E15" s="75"/>
      <c r="F15" s="77"/>
      <c r="G15" s="232">
        <f>IF(OR(AND(E15&gt;0,F15&gt;0,C14=2),AND(E15&gt;0,F15&gt;0,C14=4)),E15/F15,0)</f>
        <v>0</v>
      </c>
      <c r="H15" s="233">
        <f>IF(OR(D14=0,D15=0,F15=0,G16=0,C16=3), 0,(MIN(F15,G16,H14/(D15-D14)*D14*((D14+D15)/D15))))</f>
        <v>0</v>
      </c>
      <c r="I15" s="233">
        <f>IF(AND(H15&gt;0,G15&gt;0),FLOOR(H15*G15,1),0)</f>
        <v>0</v>
      </c>
      <c r="J15" s="234">
        <f>IF(OR(AND(I15&gt;0,C14=4),AND(I15&gt;0,C14=2),AND(I15&gt;0,C14=5)),FLOOR(I15*0.338,1),(IF(C14=3,0,0)))</f>
        <v>0</v>
      </c>
      <c r="K15" s="402"/>
      <c r="L15" s="403"/>
      <c r="M15" s="235" t="str">
        <f>IF(AND(H14+F15&lt;=D16),"OK","chyba vyplnění")</f>
        <v>OK</v>
      </c>
    </row>
    <row r="16" spans="1:13" ht="18" customHeight="1" thickBot="1" x14ac:dyDescent="0.25">
      <c r="A16" s="319"/>
      <c r="B16" s="321"/>
      <c r="C16" s="118">
        <v>1</v>
      </c>
      <c r="D16" s="131"/>
      <c r="E16" s="236">
        <f>SUM(E14:E15)</f>
        <v>0</v>
      </c>
      <c r="F16" s="237">
        <f>SUM(F14:F15)</f>
        <v>0</v>
      </c>
      <c r="G16" s="238">
        <f>FLOOR(IF(OR(AND(D15&gt;0,C16=2),AND(D15&gt;0,C16=4),AND(C16=3,F14=H14,D15&gt;0)),(F14+F15)/D15*D14,0),4)</f>
        <v>0</v>
      </c>
      <c r="H16" s="149"/>
      <c r="I16" s="239">
        <f>SUM(I14:I15)</f>
        <v>0</v>
      </c>
      <c r="J16" s="240">
        <f>SUM(J14:J15)</f>
        <v>0</v>
      </c>
      <c r="K16" s="402"/>
      <c r="L16" s="403"/>
      <c r="M16" s="241">
        <f>H14+F15</f>
        <v>0</v>
      </c>
    </row>
    <row r="17" spans="1:13" ht="18" customHeight="1" x14ac:dyDescent="0.2">
      <c r="A17" s="339">
        <v>2</v>
      </c>
      <c r="B17" s="320"/>
      <c r="C17" s="153">
        <v>1</v>
      </c>
      <c r="D17" s="125"/>
      <c r="E17" s="126"/>
      <c r="F17" s="126"/>
      <c r="G17" s="228" t="str">
        <f>IF(AND(E17&gt;0,F17&gt;0),E17/F17,"")</f>
        <v/>
      </c>
      <c r="H17" s="126"/>
      <c r="I17" s="229">
        <f>IF(AND(H17&gt;0,G17&gt;0,E17&gt;0),FLOOR(H17*G17+H19,1),0)</f>
        <v>0</v>
      </c>
      <c r="J17" s="230">
        <f>IF(OR(AND(I17&gt;0,C17=4),AND(I17&gt;0,C17=2),AND(I17&gt;0,C17=5)),FLOOR(I17*0.338,1),(IF(C17=3,0,0)))</f>
        <v>0</v>
      </c>
      <c r="K17" s="400"/>
      <c r="L17" s="401"/>
      <c r="M17" s="231" t="str">
        <f>IF(AND(D19&gt;=F17,F17&gt;=H17),"OK","chyba vyplnění")</f>
        <v>OK</v>
      </c>
    </row>
    <row r="18" spans="1:13" ht="18" customHeight="1" x14ac:dyDescent="0.2">
      <c r="A18" s="340"/>
      <c r="B18" s="321"/>
      <c r="C18" s="152"/>
      <c r="D18" s="74"/>
      <c r="E18" s="75"/>
      <c r="F18" s="77"/>
      <c r="G18" s="232">
        <f>IF(OR(AND(E18&gt;0,F18&gt;0,C17=2),AND(E18&gt;0,F18&gt;0,C17=4)),E18/F18,0)</f>
        <v>0</v>
      </c>
      <c r="H18" s="233">
        <f>IF(OR(D17=0,D18=0,F18=0,G19=0,C19=3), 0,(MIN(F18,G19,H17/(D18-D17)*D17*((D17+D18)/D18))))</f>
        <v>0</v>
      </c>
      <c r="I18" s="233">
        <f>IF(AND(H18&gt;0,G18&gt;0),FLOOR(H18*G18,1),0)</f>
        <v>0</v>
      </c>
      <c r="J18" s="234">
        <f>IF(OR(AND(I18&gt;0,C17=4),AND(I18&gt;0,C17=2),AND(I18&gt;0,C17=5)),FLOOR(I18*0.338,1),(IF(C17=3,0,0)))</f>
        <v>0</v>
      </c>
      <c r="K18" s="402"/>
      <c r="L18" s="403"/>
      <c r="M18" s="235" t="str">
        <f>IF(AND(H17+F18&lt;=D19),"OK","chyba vyplnění")</f>
        <v>OK</v>
      </c>
    </row>
    <row r="19" spans="1:13" ht="18" customHeight="1" thickBot="1" x14ac:dyDescent="0.25">
      <c r="A19" s="341"/>
      <c r="B19" s="334"/>
      <c r="C19" s="154">
        <v>1</v>
      </c>
      <c r="D19" s="131"/>
      <c r="E19" s="236">
        <f>SUM(E17:E18)</f>
        <v>0</v>
      </c>
      <c r="F19" s="237">
        <f>SUM(F17:F18)</f>
        <v>0</v>
      </c>
      <c r="G19" s="238">
        <f>FLOOR(IF(OR(AND(D18&gt;0,C19=2),AND(D18&gt;0,C19=4),AND(C19=3,F17=H17,D18&gt;0)),(F17+F18)/D18*D17,0),4)</f>
        <v>0</v>
      </c>
      <c r="H19" s="149"/>
      <c r="I19" s="239">
        <f>SUM(I17:I18)</f>
        <v>0</v>
      </c>
      <c r="J19" s="240">
        <f>SUM(J17:J18)</f>
        <v>0</v>
      </c>
      <c r="K19" s="402"/>
      <c r="L19" s="403"/>
      <c r="M19" s="241">
        <f>H17+F18</f>
        <v>0</v>
      </c>
    </row>
    <row r="20" spans="1:13" ht="18" customHeight="1" x14ac:dyDescent="0.2">
      <c r="A20" s="317">
        <v>3</v>
      </c>
      <c r="B20" s="320"/>
      <c r="C20" s="124">
        <v>1</v>
      </c>
      <c r="D20" s="125"/>
      <c r="E20" s="126"/>
      <c r="F20" s="126"/>
      <c r="G20" s="228" t="str">
        <f>IF(AND(E20&gt;0,F20&gt;0),E20/F20,"")</f>
        <v/>
      </c>
      <c r="H20" s="126"/>
      <c r="I20" s="229">
        <f>IF(AND(H20&gt;0,G20&gt;0,E20&gt;0),FLOOR(H20*G20+H22,1),0)</f>
        <v>0</v>
      </c>
      <c r="J20" s="230">
        <f>IF(OR(AND(I20&gt;0,C20=4),AND(I20&gt;0,C20=2),AND(I20&gt;0,C20=5)),FLOOR(I20*0.338,1),(IF(C20=3,0,0)))</f>
        <v>0</v>
      </c>
      <c r="K20" s="400"/>
      <c r="L20" s="401"/>
      <c r="M20" s="231" t="str">
        <f>IF(AND(D22&gt;=F20,F20&gt;=H20),"OK","chyba vyplnění")</f>
        <v>OK</v>
      </c>
    </row>
    <row r="21" spans="1:13" ht="18" customHeight="1" x14ac:dyDescent="0.2">
      <c r="A21" s="318"/>
      <c r="B21" s="321"/>
      <c r="C21" s="78"/>
      <c r="D21" s="74"/>
      <c r="E21" s="75"/>
      <c r="F21" s="77"/>
      <c r="G21" s="232">
        <f>IF(OR(AND(E21&gt;0,F21&gt;0,C20=2),AND(E21&gt;0,F21&gt;0,C20=4)),E21/F21,0)</f>
        <v>0</v>
      </c>
      <c r="H21" s="233">
        <f>IF(OR(D20=0,D21=0,F21=0,G22=0,C22=3), 0,(MIN(F21,G22,H20/(D21-D20)*D20*((D20+D21)/D21))))</f>
        <v>0</v>
      </c>
      <c r="I21" s="233">
        <f>IF(AND(H21&gt;0,G21&gt;0),FLOOR(H21*G21,1),0)</f>
        <v>0</v>
      </c>
      <c r="J21" s="234">
        <f>IF(OR(AND(I21&gt;0,C20=4),AND(I21&gt;0,C20=2),AND(I21&gt;0,C20=5)),FLOOR(I21*0.338,1),(IF(C20=3,0,0)))</f>
        <v>0</v>
      </c>
      <c r="K21" s="402"/>
      <c r="L21" s="403"/>
      <c r="M21" s="235" t="str">
        <f>IF(AND(H20+F21&lt;=D22),"OK","chyba vyplnění")</f>
        <v>OK</v>
      </c>
    </row>
    <row r="22" spans="1:13" ht="18" customHeight="1" thickBot="1" x14ac:dyDescent="0.25">
      <c r="A22" s="333"/>
      <c r="B22" s="334"/>
      <c r="C22" s="130">
        <v>1</v>
      </c>
      <c r="D22" s="131"/>
      <c r="E22" s="242">
        <f>SUM(E20:E21)</f>
        <v>0</v>
      </c>
      <c r="F22" s="243">
        <f>SUM(F20:F21)</f>
        <v>0</v>
      </c>
      <c r="G22" s="244">
        <f>FLOOR(IF(OR(AND(D21&gt;0,C22=2),AND(D21&gt;0,C22=4),AND(C22=3,F20=H20,D21&gt;0)),(F20+F21)/D21*D20,0),4)</f>
        <v>0</v>
      </c>
      <c r="H22" s="158"/>
      <c r="I22" s="245">
        <f>SUM(I20:I21)</f>
        <v>0</v>
      </c>
      <c r="J22" s="246">
        <f>SUM(J20:J21)</f>
        <v>0</v>
      </c>
      <c r="K22" s="402"/>
      <c r="L22" s="403"/>
      <c r="M22" s="241">
        <f>H20+F21</f>
        <v>0</v>
      </c>
    </row>
    <row r="23" spans="1:13" ht="18" customHeight="1" x14ac:dyDescent="0.2">
      <c r="A23" s="317">
        <v>4</v>
      </c>
      <c r="B23" s="320"/>
      <c r="C23" s="124">
        <v>1</v>
      </c>
      <c r="D23" s="125"/>
      <c r="E23" s="126"/>
      <c r="F23" s="126"/>
      <c r="G23" s="228" t="str">
        <f>IF(AND(E23&gt;0,F23&gt;0),E23/F23,"")</f>
        <v/>
      </c>
      <c r="H23" s="126"/>
      <c r="I23" s="229">
        <f>IF(AND(H23&gt;0,G23&gt;0,E23&gt;0),FLOOR(H23*G23+H25,1),0)</f>
        <v>0</v>
      </c>
      <c r="J23" s="230">
        <f>IF(OR(AND(I23&gt;0,C23=4),AND(I23&gt;0,C23=2),AND(I23&gt;0,C23=5)),FLOOR(I23*0.338,1),(IF(C23=3,0,0)))</f>
        <v>0</v>
      </c>
      <c r="K23" s="400"/>
      <c r="L23" s="401"/>
      <c r="M23" s="231" t="str">
        <f>IF(AND(D25&gt;=F23,F23&gt;=H23),"OK","chyba vyplnění")</f>
        <v>OK</v>
      </c>
    </row>
    <row r="24" spans="1:13" ht="18" customHeight="1" x14ac:dyDescent="0.2">
      <c r="A24" s="318"/>
      <c r="B24" s="321"/>
      <c r="C24" s="78"/>
      <c r="D24" s="74"/>
      <c r="E24" s="75"/>
      <c r="F24" s="77"/>
      <c r="G24" s="232">
        <f>IF(OR(AND(E24&gt;0,F24&gt;0,C23=2),AND(E24&gt;0,F24&gt;0,C23=4)),E24/F24,0)</f>
        <v>0</v>
      </c>
      <c r="H24" s="233">
        <f>IF(OR(D23=0,D24=0,F24=0,G25=0,C25=3), 0,(MIN(F24,G25,H23/(D24-D23)*D23*((D23+D24)/D24))))</f>
        <v>0</v>
      </c>
      <c r="I24" s="233">
        <f>IF(AND(H24&gt;0,G24&gt;0),FLOOR(H24*G24,1),0)</f>
        <v>0</v>
      </c>
      <c r="J24" s="234">
        <f>IF(OR(AND(I24&gt;0,C23=4),AND(I24&gt;0,C23=2),AND(I24&gt;0,C23=5)),FLOOR(I24*0.338,1),(IF(C23=3,0,0)))</f>
        <v>0</v>
      </c>
      <c r="K24" s="402"/>
      <c r="L24" s="403"/>
      <c r="M24" s="235" t="str">
        <f>IF(AND(H23+F24&lt;=D25),"OK","chyba vyplnění")</f>
        <v>OK</v>
      </c>
    </row>
    <row r="25" spans="1:13" ht="18" customHeight="1" thickBot="1" x14ac:dyDescent="0.25">
      <c r="A25" s="333"/>
      <c r="B25" s="334"/>
      <c r="C25" s="130">
        <v>1</v>
      </c>
      <c r="D25" s="131"/>
      <c r="E25" s="242">
        <f>SUM(E23:E24)</f>
        <v>0</v>
      </c>
      <c r="F25" s="243">
        <f>SUM(F23:F24)</f>
        <v>0</v>
      </c>
      <c r="G25" s="244">
        <f>FLOOR(IF(OR(AND(D24&gt;0,C25=2),AND(D24&gt;0,C25=4),AND(C25=3,F23=H23,D24&gt;0)),(F23+F24)/D24*D23,0),4)</f>
        <v>0</v>
      </c>
      <c r="H25" s="158"/>
      <c r="I25" s="245">
        <f>SUM(I23:I24)</f>
        <v>0</v>
      </c>
      <c r="J25" s="246">
        <f>SUM(J23:J24)</f>
        <v>0</v>
      </c>
      <c r="K25" s="402"/>
      <c r="L25" s="403"/>
      <c r="M25" s="241">
        <f>H23+F24</f>
        <v>0</v>
      </c>
    </row>
    <row r="26" spans="1:13" ht="18" customHeight="1" x14ac:dyDescent="0.2">
      <c r="A26" s="317">
        <v>5</v>
      </c>
      <c r="B26" s="320"/>
      <c r="C26" s="124">
        <v>1</v>
      </c>
      <c r="D26" s="125"/>
      <c r="E26" s="126"/>
      <c r="F26" s="126"/>
      <c r="G26" s="228" t="str">
        <f>IF(AND(E26&gt;0,F26&gt;0),E26/F26,"")</f>
        <v/>
      </c>
      <c r="H26" s="126"/>
      <c r="I26" s="229">
        <f>IF(AND(H26&gt;0,G26&gt;0,E26&gt;0),FLOOR(H26*G26+H28,1),0)</f>
        <v>0</v>
      </c>
      <c r="J26" s="230">
        <f>IF(OR(AND(I26&gt;0,C26=4),AND(I26&gt;0,C26=2),AND(I26&gt;0,C26=5)),FLOOR(I26*0.338,1),(IF(C26=3,0,0)))</f>
        <v>0</v>
      </c>
      <c r="K26" s="400"/>
      <c r="L26" s="401"/>
      <c r="M26" s="231" t="str">
        <f>IF(AND(D28&gt;=F26,F26&gt;=H26),"OK","chyba vyplnění")</f>
        <v>OK</v>
      </c>
    </row>
    <row r="27" spans="1:13" ht="18" customHeight="1" x14ac:dyDescent="0.2">
      <c r="A27" s="318"/>
      <c r="B27" s="321"/>
      <c r="C27" s="78"/>
      <c r="D27" s="74"/>
      <c r="E27" s="75"/>
      <c r="F27" s="77"/>
      <c r="G27" s="232">
        <f>IF(OR(AND(E27&gt;0,F27&gt;0,C26=2),AND(E27&gt;0,F27&gt;0,C26=4)),E27/F27,0)</f>
        <v>0</v>
      </c>
      <c r="H27" s="233">
        <f>IF(OR(D26=0,D27=0,F27=0,G28=0,C28=3), 0,(MIN(F27,G28,H26/(D27-D26)*D26*((D26+D27)/D27))))</f>
        <v>0</v>
      </c>
      <c r="I27" s="233">
        <f>IF(AND(H27&gt;0,G27&gt;0),FLOOR(H27*G27,1),0)</f>
        <v>0</v>
      </c>
      <c r="J27" s="234">
        <f>IF(OR(AND(I27&gt;0,C26=4),AND(I27&gt;0,C26=2),AND(I27&gt;0,C26=5)),FLOOR(I27*0.338,1),(IF(C26=3,0,0)))</f>
        <v>0</v>
      </c>
      <c r="K27" s="402"/>
      <c r="L27" s="403"/>
      <c r="M27" s="235" t="str">
        <f>IF(AND(H26+F27&lt;=D28),"OK","chyba vyplnění")</f>
        <v>OK</v>
      </c>
    </row>
    <row r="28" spans="1:13" ht="18" customHeight="1" thickBot="1" x14ac:dyDescent="0.25">
      <c r="A28" s="333"/>
      <c r="B28" s="334"/>
      <c r="C28" s="130">
        <v>1</v>
      </c>
      <c r="D28" s="131"/>
      <c r="E28" s="242">
        <f>SUM(E26:E27)</f>
        <v>0</v>
      </c>
      <c r="F28" s="243">
        <f>SUM(F26:F27)</f>
        <v>0</v>
      </c>
      <c r="G28" s="244">
        <f>FLOOR(IF(OR(AND(D27&gt;0,C28=2),AND(D27&gt;0,C28=4),AND(C28=3,F26=H26,D27&gt;0)),(F26+F27)/D27*D26,0),4)</f>
        <v>0</v>
      </c>
      <c r="H28" s="158"/>
      <c r="I28" s="245">
        <f>SUM(I26:I27)</f>
        <v>0</v>
      </c>
      <c r="J28" s="246">
        <f>SUM(J26:J27)</f>
        <v>0</v>
      </c>
      <c r="K28" s="402"/>
      <c r="L28" s="403"/>
      <c r="M28" s="241">
        <f>H26+F27</f>
        <v>0</v>
      </c>
    </row>
    <row r="29" spans="1:13" ht="18" customHeight="1" x14ac:dyDescent="0.2">
      <c r="A29" s="404">
        <v>6</v>
      </c>
      <c r="B29" s="320"/>
      <c r="C29" s="124">
        <v>1</v>
      </c>
      <c r="D29" s="125"/>
      <c r="E29" s="126"/>
      <c r="F29" s="126"/>
      <c r="G29" s="228" t="str">
        <f>IF(AND(E29&gt;0,F29&gt;0),E29/F29,"")</f>
        <v/>
      </c>
      <c r="H29" s="126"/>
      <c r="I29" s="229">
        <f>IF(AND(H29&gt;0,G29&gt;0,E29&gt;0),FLOOR(H29*G29+H31,1),0)</f>
        <v>0</v>
      </c>
      <c r="J29" s="230">
        <f>IF(OR(AND(I29&gt;0,C29=4),AND(I29&gt;0,C29=2),AND(I29&gt;0,C29=5)),FLOOR(I29*0.338,1),(IF(C29=3,0,0)))</f>
        <v>0</v>
      </c>
      <c r="K29" s="400"/>
      <c r="L29" s="401"/>
      <c r="M29" s="231" t="str">
        <f>IF(AND(D31&gt;=F29,F29&gt;=H29),"OK","chyba vyplnění")</f>
        <v>OK</v>
      </c>
    </row>
    <row r="30" spans="1:13" ht="18" customHeight="1" x14ac:dyDescent="0.2">
      <c r="A30" s="347"/>
      <c r="B30" s="321"/>
      <c r="C30" s="78"/>
      <c r="D30" s="74"/>
      <c r="E30" s="75"/>
      <c r="F30" s="77"/>
      <c r="G30" s="232">
        <f>IF(OR(AND(E30&gt;0,F30&gt;0,C29=2),AND(E30&gt;0,F30&gt;0,C29=4)),E30/F30,0)</f>
        <v>0</v>
      </c>
      <c r="H30" s="233">
        <f>IF(OR(D29=0,D30=0,F30=0,G31=0,C31=3), 0,(MIN(F30,G31,H29/(D30-D29)*D29*((D29+D30)/D30))))</f>
        <v>0</v>
      </c>
      <c r="I30" s="233">
        <f>IF(AND(H30&gt;0,G30&gt;0),FLOOR(H30*G30,1),0)</f>
        <v>0</v>
      </c>
      <c r="J30" s="234">
        <f>IF(OR(AND(I30&gt;0,C29=4),AND(I30&gt;0,C29=2),AND(I30&gt;0,C29=5)),FLOOR(I30*0.338,1),(IF(C29=3,0,0)))</f>
        <v>0</v>
      </c>
      <c r="K30" s="402"/>
      <c r="L30" s="403"/>
      <c r="M30" s="235" t="str">
        <f>IF(AND(H29+F30&lt;=D31),"OK","chyba vyplnění")</f>
        <v>OK</v>
      </c>
    </row>
    <row r="31" spans="1:13" ht="18" customHeight="1" thickBot="1" x14ac:dyDescent="0.25">
      <c r="A31" s="405"/>
      <c r="B31" s="334"/>
      <c r="C31" s="130">
        <v>1</v>
      </c>
      <c r="D31" s="131"/>
      <c r="E31" s="242">
        <f>SUM(E29:E30)</f>
        <v>0</v>
      </c>
      <c r="F31" s="243">
        <f>SUM(F29:F30)</f>
        <v>0</v>
      </c>
      <c r="G31" s="244">
        <f>FLOOR(IF(OR(AND(D30&gt;0,C31=2),AND(D30&gt;0,C31=4),AND(C31=3,F29=H29,D30&gt;0)),(F29+F30)/D30*D29,0),4)</f>
        <v>0</v>
      </c>
      <c r="H31" s="158"/>
      <c r="I31" s="245">
        <f>SUM(I29:I30)</f>
        <v>0</v>
      </c>
      <c r="J31" s="246">
        <f>SUM(J29:J30)</f>
        <v>0</v>
      </c>
      <c r="K31" s="402"/>
      <c r="L31" s="403"/>
      <c r="M31" s="241">
        <f>H29+F30</f>
        <v>0</v>
      </c>
    </row>
    <row r="32" spans="1:13" ht="18" customHeight="1" x14ac:dyDescent="0.2">
      <c r="A32" s="404">
        <v>7</v>
      </c>
      <c r="B32" s="320"/>
      <c r="C32" s="124">
        <v>1</v>
      </c>
      <c r="D32" s="125"/>
      <c r="E32" s="126"/>
      <c r="F32" s="126"/>
      <c r="G32" s="228" t="str">
        <f>IF(AND(E32&gt;0,F32&gt;0),E32/F32,"")</f>
        <v/>
      </c>
      <c r="H32" s="126"/>
      <c r="I32" s="229">
        <f>IF(AND(H32&gt;0,G32&gt;0,E32&gt;0),FLOOR(H32*G32+H34,1),0)</f>
        <v>0</v>
      </c>
      <c r="J32" s="230">
        <f>IF(OR(AND(I32&gt;0,C32=4),AND(I32&gt;0,C32=2),AND(I32&gt;0,C32=5)),FLOOR(I32*0.338,1),(IF(C32=3,0,0)))</f>
        <v>0</v>
      </c>
      <c r="K32" s="400"/>
      <c r="L32" s="401"/>
      <c r="M32" s="231" t="str">
        <f>IF(AND(D34&gt;=F32,F32&gt;=H32),"OK","chyba vyplnění")</f>
        <v>OK</v>
      </c>
    </row>
    <row r="33" spans="1:13" ht="18" customHeight="1" x14ac:dyDescent="0.2">
      <c r="A33" s="347"/>
      <c r="B33" s="321"/>
      <c r="C33" s="78"/>
      <c r="D33" s="74"/>
      <c r="E33" s="75"/>
      <c r="F33" s="77"/>
      <c r="G33" s="232">
        <f>IF(OR(AND(E33&gt;0,F33&gt;0,C32=2),AND(E33&gt;0,F33&gt;0,C32=4)),E33/F33,0)</f>
        <v>0</v>
      </c>
      <c r="H33" s="233">
        <f>IF(OR(D32=0,D33=0,F33=0,G34=0,C34=3), 0,(MIN(F33,G34,H32/(D33-D32)*D32*((D32+D33)/D33))))</f>
        <v>0</v>
      </c>
      <c r="I33" s="233">
        <f>IF(AND(H33&gt;0,G33&gt;0),FLOOR(H33*G33,1),0)</f>
        <v>0</v>
      </c>
      <c r="J33" s="234">
        <f>IF(OR(AND(I33&gt;0,C32=4),AND(I33&gt;0,C32=2),AND(I33&gt;0,C32=5)),FLOOR(I33*0.338,1),(IF(C32=3,0,0)))</f>
        <v>0</v>
      </c>
      <c r="K33" s="402"/>
      <c r="L33" s="403"/>
      <c r="M33" s="235" t="str">
        <f>IF(AND(H32+F33&lt;=D34),"OK","chyba vyplnění")</f>
        <v>OK</v>
      </c>
    </row>
    <row r="34" spans="1:13" ht="18" customHeight="1" thickBot="1" x14ac:dyDescent="0.25">
      <c r="A34" s="405"/>
      <c r="B34" s="334"/>
      <c r="C34" s="130"/>
      <c r="D34" s="131"/>
      <c r="E34" s="242">
        <f>SUM(E32:E33)</f>
        <v>0</v>
      </c>
      <c r="F34" s="243">
        <f>SUM(F32:F33)</f>
        <v>0</v>
      </c>
      <c r="G34" s="244">
        <f>FLOOR(IF(OR(AND(D33&gt;0,C34=2),AND(D33&gt;0,C34=4),AND(C34=3,F32=H32,D33&gt;0)),(F32+F33)/D33*D32,0),4)</f>
        <v>0</v>
      </c>
      <c r="H34" s="158"/>
      <c r="I34" s="245">
        <f>SUM(I32:I33)</f>
        <v>0</v>
      </c>
      <c r="J34" s="246">
        <f>SUM(J32:J33)</f>
        <v>0</v>
      </c>
      <c r="K34" s="402"/>
      <c r="L34" s="403"/>
      <c r="M34" s="241">
        <f>H32+F33</f>
        <v>0</v>
      </c>
    </row>
    <row r="35" spans="1:13" ht="18" customHeight="1" x14ac:dyDescent="0.2">
      <c r="A35" s="317">
        <v>8</v>
      </c>
      <c r="B35" s="320"/>
      <c r="C35" s="124">
        <v>1</v>
      </c>
      <c r="D35" s="125"/>
      <c r="E35" s="126"/>
      <c r="F35" s="126"/>
      <c r="G35" s="228" t="str">
        <f>IF(AND(E35&gt;0,F35&gt;0),E35/F35,"")</f>
        <v/>
      </c>
      <c r="H35" s="126"/>
      <c r="I35" s="229">
        <f>IF(AND(H35&gt;0,G35&gt;0,E35&gt;0),FLOOR(H35*G35+H37,1),0)</f>
        <v>0</v>
      </c>
      <c r="J35" s="230">
        <f>IF(OR(AND(I35&gt;0,C35=4),AND(I35&gt;0,C35=2),AND(I35&gt;0,C35=5)),FLOOR(I35*0.338,1),(IF(C35=3,0,0)))</f>
        <v>0</v>
      </c>
      <c r="K35" s="400"/>
      <c r="L35" s="401"/>
      <c r="M35" s="231" t="str">
        <f>IF(AND(D37&gt;=F35,F35&gt;=H35),"OK","chyba vyplnění")</f>
        <v>OK</v>
      </c>
    </row>
    <row r="36" spans="1:13" ht="18" customHeight="1" x14ac:dyDescent="0.2">
      <c r="A36" s="318"/>
      <c r="B36" s="321"/>
      <c r="C36" s="78"/>
      <c r="D36" s="74"/>
      <c r="E36" s="75"/>
      <c r="F36" s="77"/>
      <c r="G36" s="232">
        <f>IF(OR(AND(E36&gt;0,F36&gt;0,C35=2),AND(E36&gt;0,F36&gt;0,C35=4)),E36/F36,0)</f>
        <v>0</v>
      </c>
      <c r="H36" s="233">
        <f>IF(OR(D35=0,D36=0,F36=0,G37=0,C37=3), 0,(MIN(F36,G37,H35/(D36-D35)*D35*((D35+D36)/D36))))</f>
        <v>0</v>
      </c>
      <c r="I36" s="233">
        <f>IF(AND(H36&gt;0,G36&gt;0),FLOOR(H36*G36,1),0)</f>
        <v>0</v>
      </c>
      <c r="J36" s="234">
        <f>IF(OR(AND(I36&gt;0,C35=4),AND(I36&gt;0,C35=2),AND(I36&gt;0,C35=5)),FLOOR(I36*0.338,1),(IF(C35=3,0,0)))</f>
        <v>0</v>
      </c>
      <c r="K36" s="402"/>
      <c r="L36" s="403"/>
      <c r="M36" s="235" t="str">
        <f>IF(AND(H35+F36&lt;=D37),"OK","chyba vyplnění")</f>
        <v>OK</v>
      </c>
    </row>
    <row r="37" spans="1:13" ht="18" customHeight="1" thickBot="1" x14ac:dyDescent="0.25">
      <c r="A37" s="333"/>
      <c r="B37" s="334"/>
      <c r="C37" s="130">
        <v>1</v>
      </c>
      <c r="D37" s="131"/>
      <c r="E37" s="242">
        <f>SUM(E35:E36)</f>
        <v>0</v>
      </c>
      <c r="F37" s="243">
        <f>SUM(F35:F36)</f>
        <v>0</v>
      </c>
      <c r="G37" s="244">
        <f>FLOOR(IF(OR(AND(D36&gt;0,C37=2),AND(D36&gt;0,C37=4),AND(C37=3,F35=H35,D36&gt;0)),(F35+F36)/D36*D35,0),4)</f>
        <v>0</v>
      </c>
      <c r="H37" s="158"/>
      <c r="I37" s="245">
        <f>SUM(I35:I36)</f>
        <v>0</v>
      </c>
      <c r="J37" s="246">
        <f>SUM(J35:J36)</f>
        <v>0</v>
      </c>
      <c r="K37" s="402"/>
      <c r="L37" s="403"/>
      <c r="M37" s="241">
        <f>H35+F36</f>
        <v>0</v>
      </c>
    </row>
    <row r="38" spans="1:13" ht="18" customHeight="1" x14ac:dyDescent="0.2">
      <c r="A38" s="317">
        <v>9</v>
      </c>
      <c r="B38" s="320"/>
      <c r="C38" s="124">
        <v>1</v>
      </c>
      <c r="D38" s="125"/>
      <c r="E38" s="126"/>
      <c r="F38" s="126"/>
      <c r="G38" s="228" t="str">
        <f>IF(AND(E38&gt;0,F38&gt;0),E38/F38,"")</f>
        <v/>
      </c>
      <c r="H38" s="126"/>
      <c r="I38" s="229">
        <f>IF(AND(H38&gt;0,G38&gt;0,E38&gt;0),FLOOR(H38*G38+H40,1),0)</f>
        <v>0</v>
      </c>
      <c r="J38" s="230">
        <f>IF(OR(AND(I38&gt;0,C38=4),AND(I38&gt;0,C38=2),AND(I38&gt;0,C38=5)),FLOOR(I38*0.338,1),(IF(C38=3,0,0)))</f>
        <v>0</v>
      </c>
      <c r="K38" s="400"/>
      <c r="L38" s="401"/>
      <c r="M38" s="231" t="str">
        <f>IF(AND(D40&gt;=F38,F38&gt;=H38),"OK","chyba vyplnění")</f>
        <v>OK</v>
      </c>
    </row>
    <row r="39" spans="1:13" ht="18" customHeight="1" x14ac:dyDescent="0.2">
      <c r="A39" s="318"/>
      <c r="B39" s="321"/>
      <c r="C39" s="103"/>
      <c r="D39" s="74"/>
      <c r="E39" s="75"/>
      <c r="F39" s="77"/>
      <c r="G39" s="232">
        <f>IF(OR(AND(E39&gt;0,F39&gt;0,C38=2),AND(E39&gt;0,F39&gt;0,C38=4)),E39/F39,0)</f>
        <v>0</v>
      </c>
      <c r="H39" s="233">
        <f>IF(OR(D38=0,D39=0,F39=0,G40=0,C40=3), 0,(MIN(F39,G40,H38/(D39-D38)*D38*((D38+D39)/D39))))</f>
        <v>0</v>
      </c>
      <c r="I39" s="233">
        <f>IF(AND(H39&gt;0,G39&gt;0),FLOOR(H39*G39,1),0)</f>
        <v>0</v>
      </c>
      <c r="J39" s="234">
        <f>IF(OR(AND(I39&gt;0,C38=4),AND(I39&gt;0,C38=2),AND(I39&gt;0,C38=5)),FLOOR(I39*0.338,1),(IF(C38=3,0,0)))</f>
        <v>0</v>
      </c>
      <c r="K39" s="402"/>
      <c r="L39" s="403"/>
      <c r="M39" s="235" t="str">
        <f>IF(AND(H38+F39&lt;=D40),"OK","chyba vyplnění")</f>
        <v>OK</v>
      </c>
    </row>
    <row r="40" spans="1:13" ht="18" customHeight="1" thickBot="1" x14ac:dyDescent="0.25">
      <c r="A40" s="333"/>
      <c r="B40" s="334"/>
      <c r="C40" s="130">
        <v>1</v>
      </c>
      <c r="D40" s="131"/>
      <c r="E40" s="242">
        <f>SUM(E38:E39)</f>
        <v>0</v>
      </c>
      <c r="F40" s="243">
        <f>SUM(F38:F39)</f>
        <v>0</v>
      </c>
      <c r="G40" s="244">
        <f>FLOOR(IF(OR(AND(D39&gt;0,C40=2),AND(D39&gt;0,C40=4),AND(C40=3,F38=H38,D39&gt;0)),(F38+F39)/D39*D38,0),4)</f>
        <v>0</v>
      </c>
      <c r="H40" s="158"/>
      <c r="I40" s="245">
        <f>SUM(I38:I39)</f>
        <v>0</v>
      </c>
      <c r="J40" s="246">
        <f>SUM(J38:J39)</f>
        <v>0</v>
      </c>
      <c r="K40" s="402"/>
      <c r="L40" s="403"/>
      <c r="M40" s="241">
        <f>H38+F39</f>
        <v>0</v>
      </c>
    </row>
    <row r="41" spans="1:13" ht="18" customHeight="1" x14ac:dyDescent="0.2">
      <c r="A41" s="317">
        <v>10</v>
      </c>
      <c r="B41" s="320"/>
      <c r="C41" s="124">
        <v>1</v>
      </c>
      <c r="D41" s="125"/>
      <c r="E41" s="126"/>
      <c r="F41" s="126"/>
      <c r="G41" s="228" t="str">
        <f>IF(AND(E41&gt;0,F41&gt;0),E41/F41,"")</f>
        <v/>
      </c>
      <c r="H41" s="126"/>
      <c r="I41" s="229">
        <f>IF(AND(H41&gt;0,G41&gt;0,E41&gt;0),FLOOR(H41*G41+H43,1),0)</f>
        <v>0</v>
      </c>
      <c r="J41" s="230">
        <f>IF(OR(AND(I41&gt;0,C41=4),AND(I41&gt;0,C41=2),AND(I41&gt;0,C41=5)),FLOOR(I41*0.338,1),(IF(C41=3,0,0)))</f>
        <v>0</v>
      </c>
      <c r="K41" s="400"/>
      <c r="L41" s="401"/>
      <c r="M41" s="231" t="str">
        <f>IF(AND(D43&gt;=F41,F41&gt;=H41),"OK","chyba vyplnění")</f>
        <v>OK</v>
      </c>
    </row>
    <row r="42" spans="1:13" ht="18" customHeight="1" x14ac:dyDescent="0.2">
      <c r="A42" s="318"/>
      <c r="B42" s="321"/>
      <c r="C42" s="78"/>
      <c r="D42" s="74"/>
      <c r="E42" s="75"/>
      <c r="F42" s="77"/>
      <c r="G42" s="232">
        <f>IF(OR(AND(E42&gt;0,F42&gt;0,C41=2),AND(E42&gt;0,F42&gt;0,C41=4)),E42/F42,0)</f>
        <v>0</v>
      </c>
      <c r="H42" s="233">
        <f>IF(OR(D41=0,D42=0,F42=0,G43=0,C43=3), 0,(MIN(F42,G43,H41/(D42-D41)*D41*((D41+D42)/D42))))</f>
        <v>0</v>
      </c>
      <c r="I42" s="233">
        <f>IF(AND(H42&gt;0,G42&gt;0),FLOOR(H42*G42,1),0)</f>
        <v>0</v>
      </c>
      <c r="J42" s="234">
        <f>IF(OR(AND(I42&gt;0,C41=4),AND(I42&gt;0,C41=2),AND(I42&gt;0,C41=5)),FLOOR(I42*0.338,1),(IF(C41=3,0,0)))</f>
        <v>0</v>
      </c>
      <c r="K42" s="402"/>
      <c r="L42" s="403"/>
      <c r="M42" s="235" t="str">
        <f>IF(AND(H41+F42&lt;=D43),"OK","chyba vyplnění")</f>
        <v>OK</v>
      </c>
    </row>
    <row r="43" spans="1:13" ht="18" customHeight="1" thickBot="1" x14ac:dyDescent="0.25">
      <c r="A43" s="333"/>
      <c r="B43" s="334"/>
      <c r="C43" s="130">
        <v>1</v>
      </c>
      <c r="D43" s="131"/>
      <c r="E43" s="242">
        <f>SUM(E41:E42)</f>
        <v>0</v>
      </c>
      <c r="F43" s="243">
        <f>SUM(F41:F42)</f>
        <v>0</v>
      </c>
      <c r="G43" s="244">
        <f>FLOOR(IF(OR(AND(D42&gt;0,C43=2),AND(D42&gt;0,C43=4),AND(C43=3,F41=H41,D42&gt;0)),(F41+F42)/D42*D41,0),4)</f>
        <v>0</v>
      </c>
      <c r="H43" s="158"/>
      <c r="I43" s="245">
        <f>SUM(I41:I42)</f>
        <v>0</v>
      </c>
      <c r="J43" s="246">
        <f>SUM(J41:J42)</f>
        <v>0</v>
      </c>
      <c r="K43" s="402"/>
      <c r="L43" s="403"/>
      <c r="M43" s="241">
        <f>H41+F42</f>
        <v>0</v>
      </c>
    </row>
    <row r="44" spans="1:13" ht="18" customHeight="1" x14ac:dyDescent="0.2">
      <c r="A44" s="317">
        <v>11</v>
      </c>
      <c r="B44" s="320"/>
      <c r="C44" s="124">
        <v>1</v>
      </c>
      <c r="D44" s="125"/>
      <c r="E44" s="126"/>
      <c r="F44" s="126"/>
      <c r="G44" s="228" t="str">
        <f>IF(AND(E44&gt;0,F44&gt;0),E44/F44,"")</f>
        <v/>
      </c>
      <c r="H44" s="126"/>
      <c r="I44" s="229">
        <f>IF(AND(H44&gt;0,G44&gt;0,E44&gt;0),FLOOR(H44*G44+H46,1),0)</f>
        <v>0</v>
      </c>
      <c r="J44" s="230">
        <f>IF(OR(AND(I44&gt;0,C44=4),AND(I44&gt;0,C44=2),AND(I44&gt;0,C44=5)),FLOOR(I44*0.338,1),(IF(C44=3,0,0)))</f>
        <v>0</v>
      </c>
      <c r="K44" s="400"/>
      <c r="L44" s="401"/>
      <c r="M44" s="231" t="str">
        <f>IF(AND(D46&gt;=F44,F44&gt;=H44),"OK","chyba vyplnění")</f>
        <v>OK</v>
      </c>
    </row>
    <row r="45" spans="1:13" ht="18" customHeight="1" x14ac:dyDescent="0.2">
      <c r="A45" s="318"/>
      <c r="B45" s="321"/>
      <c r="C45" s="78"/>
      <c r="D45" s="74"/>
      <c r="E45" s="75"/>
      <c r="F45" s="77"/>
      <c r="G45" s="232">
        <f>IF(OR(AND(E45&gt;0,F45&gt;0,C44=2),AND(E45&gt;0,F45&gt;0,C44=4)),E45/F45,0)</f>
        <v>0</v>
      </c>
      <c r="H45" s="233">
        <f>IF(OR(D44=0,D45=0,F45=0,G46=0,C46=3), 0,(MIN(F45,G46,H44/(D45-D44)*D44*((D44+D45)/D45))))</f>
        <v>0</v>
      </c>
      <c r="I45" s="233">
        <f>IF(AND(H45&gt;0,G45&gt;0),FLOOR(H45*G45,1),0)</f>
        <v>0</v>
      </c>
      <c r="J45" s="234">
        <f>IF(OR(AND(I45&gt;0,C44=4),AND(I45&gt;0,C44=2),AND(I45&gt;0,C44=5)),FLOOR(I45*0.338,1),(IF(C44=3,0,0)))</f>
        <v>0</v>
      </c>
      <c r="K45" s="402"/>
      <c r="L45" s="403"/>
      <c r="M45" s="235" t="str">
        <f>IF(AND(H44+F45&lt;=D46),"OK","chyba vyplnění")</f>
        <v>OK</v>
      </c>
    </row>
    <row r="46" spans="1:13" ht="18" customHeight="1" thickBot="1" x14ac:dyDescent="0.25">
      <c r="A46" s="333"/>
      <c r="B46" s="334"/>
      <c r="C46" s="130">
        <v>1</v>
      </c>
      <c r="D46" s="131"/>
      <c r="E46" s="242">
        <f>SUM(E44:E45)</f>
        <v>0</v>
      </c>
      <c r="F46" s="243">
        <f>SUM(F44:F45)</f>
        <v>0</v>
      </c>
      <c r="G46" s="244">
        <f>FLOOR(IF(OR(AND(D45&gt;0,C46=2),AND(D45&gt;0,C46=4),AND(C46=3,F44=H44,D45&gt;0)),(F44+F45)/D45*D44,0),4)</f>
        <v>0</v>
      </c>
      <c r="H46" s="158"/>
      <c r="I46" s="245">
        <f>SUM(I44:I45)</f>
        <v>0</v>
      </c>
      <c r="J46" s="246">
        <f>SUM(J44:J45)</f>
        <v>0</v>
      </c>
      <c r="K46" s="402"/>
      <c r="L46" s="403"/>
      <c r="M46" s="241">
        <f>H44+F45</f>
        <v>0</v>
      </c>
    </row>
    <row r="47" spans="1:13" ht="18" customHeight="1" x14ac:dyDescent="0.2">
      <c r="A47" s="317">
        <v>12</v>
      </c>
      <c r="B47" s="320"/>
      <c r="C47" s="124">
        <v>1</v>
      </c>
      <c r="D47" s="125"/>
      <c r="E47" s="126"/>
      <c r="F47" s="126"/>
      <c r="G47" s="228" t="str">
        <f>IF(AND(E47&gt;0,F47&gt;0),E47/F47,"")</f>
        <v/>
      </c>
      <c r="H47" s="126"/>
      <c r="I47" s="229">
        <f>IF(AND(H47&gt;0,G47&gt;0,E47&gt;0),FLOOR(H47*G47+H49,1),0)</f>
        <v>0</v>
      </c>
      <c r="J47" s="230">
        <f>IF(OR(AND(I47&gt;0,C47=4),AND(I47&gt;0,C47=2),AND(I47&gt;0,C47=5)),FLOOR(I47*0.338,1),(IF(C47=3,0,0)))</f>
        <v>0</v>
      </c>
      <c r="K47" s="400"/>
      <c r="L47" s="401"/>
      <c r="M47" s="231" t="str">
        <f>IF(AND(D49&gt;=F47,F47&gt;=H47),"OK","chyba vyplnění")</f>
        <v>OK</v>
      </c>
    </row>
    <row r="48" spans="1:13" ht="18" customHeight="1" x14ac:dyDescent="0.2">
      <c r="A48" s="318"/>
      <c r="B48" s="321"/>
      <c r="C48" s="78"/>
      <c r="D48" s="74"/>
      <c r="E48" s="75"/>
      <c r="F48" s="77"/>
      <c r="G48" s="232">
        <f>IF(OR(AND(E48&gt;0,F48&gt;0,C47=2),AND(E48&gt;0,F48&gt;0,C47=4)),E48/F48,0)</f>
        <v>0</v>
      </c>
      <c r="H48" s="233">
        <f>IF(OR(D47=0,D48=0,F48=0,G49=0,C49=3), 0,(MIN(F48,G49,H47/(D48-D47)*D47*((D47+D48)/D48))))</f>
        <v>0</v>
      </c>
      <c r="I48" s="233">
        <f>IF(AND(H48&gt;0,G48&gt;0),FLOOR(H48*G48,1),0)</f>
        <v>0</v>
      </c>
      <c r="J48" s="234">
        <f>IF(OR(AND(I48&gt;0,C47=4),AND(I48&gt;0,C47=2),AND(I48&gt;0,C47=5)),FLOOR(I48*0.338,1),(IF(C47=3,0,0)))</f>
        <v>0</v>
      </c>
      <c r="K48" s="402"/>
      <c r="L48" s="403"/>
      <c r="M48" s="235" t="str">
        <f>IF(AND(H47+F48&lt;=D49),"OK","chyba vyplnění")</f>
        <v>OK</v>
      </c>
    </row>
    <row r="49" spans="1:13" ht="18" customHeight="1" thickBot="1" x14ac:dyDescent="0.25">
      <c r="A49" s="333"/>
      <c r="B49" s="334"/>
      <c r="C49" s="130"/>
      <c r="D49" s="131"/>
      <c r="E49" s="242">
        <f>SUM(E47:E48)</f>
        <v>0</v>
      </c>
      <c r="F49" s="243">
        <f>SUM(F47:F48)</f>
        <v>0</v>
      </c>
      <c r="G49" s="244">
        <f>FLOOR(IF(OR(AND(D48&gt;0,C49=2),AND(D48&gt;0,C49=4),AND(C49=3,F47=H47,D48&gt;0)),(F47+F48)/D48*D47,0),4)</f>
        <v>0</v>
      </c>
      <c r="H49" s="158"/>
      <c r="I49" s="245">
        <f>SUM(I47:I48)</f>
        <v>0</v>
      </c>
      <c r="J49" s="246">
        <f>SUM(J47:J48)</f>
        <v>0</v>
      </c>
      <c r="K49" s="402"/>
      <c r="L49" s="403"/>
      <c r="M49" s="241">
        <f>H47+F48</f>
        <v>0</v>
      </c>
    </row>
    <row r="50" spans="1:13" ht="18" customHeight="1" x14ac:dyDescent="0.2">
      <c r="A50" s="317">
        <v>13</v>
      </c>
      <c r="B50" s="320"/>
      <c r="C50" s="124">
        <v>1</v>
      </c>
      <c r="D50" s="125"/>
      <c r="E50" s="126"/>
      <c r="F50" s="126"/>
      <c r="G50" s="228" t="str">
        <f>IF(AND(E50&gt;0,F50&gt;0),E50/F50,"")</f>
        <v/>
      </c>
      <c r="H50" s="126"/>
      <c r="I50" s="229">
        <f>IF(AND(H50&gt;0,G50&gt;0,E50&gt;0),FLOOR(H50*G50+H52,1),0)</f>
        <v>0</v>
      </c>
      <c r="J50" s="230">
        <f>IF(OR(AND(I50&gt;0,C50=4),AND(I50&gt;0,C50=2),AND(I50&gt;0,C50=5)),FLOOR(I50*0.338,1),(IF(C50=3,0,0)))</f>
        <v>0</v>
      </c>
      <c r="K50" s="400"/>
      <c r="L50" s="401"/>
      <c r="M50" s="231" t="str">
        <f>IF(AND(D52&gt;=F50,F50&gt;=H50),"OK","chyba vyplnění")</f>
        <v>OK</v>
      </c>
    </row>
    <row r="51" spans="1:13" ht="18" customHeight="1" x14ac:dyDescent="0.2">
      <c r="A51" s="318"/>
      <c r="B51" s="321"/>
      <c r="C51" s="78"/>
      <c r="D51" s="74"/>
      <c r="E51" s="75"/>
      <c r="F51" s="77"/>
      <c r="G51" s="232">
        <f>IF(OR(AND(E51&gt;0,F51&gt;0,C50=2),AND(E51&gt;0,F51&gt;0,C50=4)),E51/F51,0)</f>
        <v>0</v>
      </c>
      <c r="H51" s="233">
        <f>IF(OR(D50=0,D51=0,F51=0,G52=0,C52=3), 0,(MIN(F51,G52,H50/(D51-D50)*D50*((D50+D51)/D51))))</f>
        <v>0</v>
      </c>
      <c r="I51" s="233">
        <f>IF(AND(H51&gt;0,G51&gt;0),FLOOR(H51*G51,1),0)</f>
        <v>0</v>
      </c>
      <c r="J51" s="234">
        <f>IF(OR(AND(I51&gt;0,C50=4),AND(I51&gt;0,C50=2),AND(I51&gt;0,C50=5)),FLOOR(I51*0.338,1),(IF(C50=3,0,0)))</f>
        <v>0</v>
      </c>
      <c r="K51" s="402"/>
      <c r="L51" s="403"/>
      <c r="M51" s="235" t="str">
        <f>IF(AND(H50+F51&lt;=D52),"OK","chyba vyplnění")</f>
        <v>OK</v>
      </c>
    </row>
    <row r="52" spans="1:13" ht="18" customHeight="1" thickBot="1" x14ac:dyDescent="0.25">
      <c r="A52" s="333"/>
      <c r="B52" s="334"/>
      <c r="C52" s="130"/>
      <c r="D52" s="131"/>
      <c r="E52" s="242">
        <f>SUM(E50:E51)</f>
        <v>0</v>
      </c>
      <c r="F52" s="243">
        <f>SUM(F50:F51)</f>
        <v>0</v>
      </c>
      <c r="G52" s="244">
        <f>FLOOR(IF(OR(AND(D51&gt;0,C52=2),AND(D51&gt;0,C52=4),AND(C52=3,F50=H50,D51&gt;0)),(F50+F51)/D51*D50,0),4)</f>
        <v>0</v>
      </c>
      <c r="H52" s="158"/>
      <c r="I52" s="245">
        <f>SUM(I50:I51)</f>
        <v>0</v>
      </c>
      <c r="J52" s="246">
        <f>SUM(J50:J51)</f>
        <v>0</v>
      </c>
      <c r="K52" s="402"/>
      <c r="L52" s="403"/>
      <c r="M52" s="241">
        <f>H50+F51</f>
        <v>0</v>
      </c>
    </row>
    <row r="53" spans="1:13" ht="18" customHeight="1" x14ac:dyDescent="0.2">
      <c r="A53" s="317">
        <v>14</v>
      </c>
      <c r="B53" s="320"/>
      <c r="C53" s="124">
        <v>1</v>
      </c>
      <c r="D53" s="125"/>
      <c r="E53" s="126"/>
      <c r="F53" s="126"/>
      <c r="G53" s="228" t="str">
        <f>IF(AND(E53&gt;0,F53&gt;0),E53/F53,"")</f>
        <v/>
      </c>
      <c r="H53" s="126"/>
      <c r="I53" s="229">
        <f>IF(AND(H53&gt;0,G53&gt;0,E53&gt;0),FLOOR(H53*G53+H55,1),0)</f>
        <v>0</v>
      </c>
      <c r="J53" s="230">
        <f>IF(OR(AND(I53&gt;0,C53=4),AND(I53&gt;0,C53=2),AND(I53&gt;0,C53=5)),FLOOR(I53*0.338,1),(IF(C53=3,0,0)))</f>
        <v>0</v>
      </c>
      <c r="K53" s="400"/>
      <c r="L53" s="401"/>
      <c r="M53" s="231" t="str">
        <f>IF(AND(D55&gt;=F53,F53&gt;=H53),"OK","chyba vyplnění")</f>
        <v>OK</v>
      </c>
    </row>
    <row r="54" spans="1:13" ht="18" customHeight="1" x14ac:dyDescent="0.2">
      <c r="A54" s="318"/>
      <c r="B54" s="321"/>
      <c r="C54" s="78"/>
      <c r="D54" s="74"/>
      <c r="E54" s="75"/>
      <c r="F54" s="77"/>
      <c r="G54" s="232">
        <f>IF(OR(AND(E54&gt;0,F54&gt;0,C53=2),AND(E54&gt;0,F54&gt;0,C53=4)),E54/F54,0)</f>
        <v>0</v>
      </c>
      <c r="H54" s="233">
        <f>IF(OR(D53=0,D54=0,F54=0,G55=0,C55=3), 0,(MIN(F54,G55,H53/(D54-D53)*D53*((D53+D54)/D54))))</f>
        <v>0</v>
      </c>
      <c r="I54" s="233">
        <f>IF(AND(H54&gt;0,G54&gt;0),FLOOR(H54*G54,1),0)</f>
        <v>0</v>
      </c>
      <c r="J54" s="234">
        <f>IF(OR(AND(I54&gt;0,C53=4),AND(I54&gt;0,C53=2),AND(I54&gt;0,C53=5)),FLOOR(I54*0.338,1),(IF(C53=3,0,0)))</f>
        <v>0</v>
      </c>
      <c r="K54" s="402"/>
      <c r="L54" s="403"/>
      <c r="M54" s="235" t="str">
        <f>IF(AND(H53+F54&lt;=D55),"OK","chyba vyplnění")</f>
        <v>OK</v>
      </c>
    </row>
    <row r="55" spans="1:13" ht="18" customHeight="1" thickBot="1" x14ac:dyDescent="0.25">
      <c r="A55" s="333"/>
      <c r="B55" s="334"/>
      <c r="C55" s="130"/>
      <c r="D55" s="131"/>
      <c r="E55" s="242">
        <f>SUM(E53:E54)</f>
        <v>0</v>
      </c>
      <c r="F55" s="243">
        <f>SUM(F53:F54)</f>
        <v>0</v>
      </c>
      <c r="G55" s="244">
        <f>FLOOR(IF(OR(AND(D54&gt;0,C55=2),AND(D54&gt;0,C55=4),AND(C55=3,F53=H53,D54&gt;0)),(F53+F54)/D54*D53,0),4)</f>
        <v>0</v>
      </c>
      <c r="H55" s="158"/>
      <c r="I55" s="245">
        <f>SUM(I53:I54)</f>
        <v>0</v>
      </c>
      <c r="J55" s="246">
        <f>SUM(J53:J54)</f>
        <v>0</v>
      </c>
      <c r="K55" s="402"/>
      <c r="L55" s="403"/>
      <c r="M55" s="241">
        <f>H53+F54</f>
        <v>0</v>
      </c>
    </row>
    <row r="56" spans="1:13" ht="18" customHeight="1" x14ac:dyDescent="0.2">
      <c r="A56" s="317">
        <v>15</v>
      </c>
      <c r="B56" s="320"/>
      <c r="C56" s="124">
        <v>1</v>
      </c>
      <c r="D56" s="125"/>
      <c r="E56" s="126"/>
      <c r="F56" s="126"/>
      <c r="G56" s="228" t="str">
        <f>IF(AND(E56&gt;0,F56&gt;0),E56/F56,"")</f>
        <v/>
      </c>
      <c r="H56" s="126"/>
      <c r="I56" s="229">
        <f>IF(AND(H56&gt;0,G56&gt;0,E56&gt;0),FLOOR(H56*G56+H58,1),0)</f>
        <v>0</v>
      </c>
      <c r="J56" s="230">
        <f>IF(OR(AND(I56&gt;0,C56=4),AND(I56&gt;0,C56=2),AND(I56&gt;0,C56=5)),FLOOR(I56*0.338,1),(IF(C56=3,0,0)))</f>
        <v>0</v>
      </c>
      <c r="K56" s="400"/>
      <c r="L56" s="401"/>
      <c r="M56" s="231" t="str">
        <f>IF(AND(D58&gt;=F56,F56&gt;=H56),"OK","chyba vyplnění")</f>
        <v>OK</v>
      </c>
    </row>
    <row r="57" spans="1:13" ht="18" customHeight="1" x14ac:dyDescent="0.2">
      <c r="A57" s="318"/>
      <c r="B57" s="321"/>
      <c r="C57" s="78"/>
      <c r="D57" s="74"/>
      <c r="E57" s="75"/>
      <c r="F57" s="77"/>
      <c r="G57" s="232">
        <f>IF(OR(AND(E57&gt;0,F57&gt;0,C56=2),AND(E57&gt;0,F57&gt;0,C56=4)),E57/F57,0)</f>
        <v>0</v>
      </c>
      <c r="H57" s="233">
        <f>IF(OR(D56=0,D57=0,F57=0,G58=0,C58=3), 0,(MIN(F57,G58,H56/(D57-D56)*D56*((D56+D57)/D57))))</f>
        <v>0</v>
      </c>
      <c r="I57" s="233">
        <f>IF(AND(H57&gt;0,G57&gt;0),FLOOR(H57*G57,1),0)</f>
        <v>0</v>
      </c>
      <c r="J57" s="234">
        <f>IF(OR(AND(I57&gt;0,C56=4),AND(I57&gt;0,C56=2),AND(I57&gt;0,C56=5)),FLOOR(I57*0.338,1),(IF(C56=3,0,0)))</f>
        <v>0</v>
      </c>
      <c r="K57" s="402"/>
      <c r="L57" s="403"/>
      <c r="M57" s="235" t="str">
        <f>IF(AND(H56+F57&lt;=D58),"OK","chyba vyplnění")</f>
        <v>OK</v>
      </c>
    </row>
    <row r="58" spans="1:13" ht="18" customHeight="1" thickBot="1" x14ac:dyDescent="0.25">
      <c r="A58" s="333"/>
      <c r="B58" s="334"/>
      <c r="C58" s="130"/>
      <c r="D58" s="131"/>
      <c r="E58" s="242">
        <f>SUM(E56:E57)</f>
        <v>0</v>
      </c>
      <c r="F58" s="243">
        <f>SUM(F56:F57)</f>
        <v>0</v>
      </c>
      <c r="G58" s="244">
        <f>FLOOR(IF(OR(AND(D57&gt;0,C58=2),AND(D57&gt;0,C58=4),AND(C58=3,F56=H56,D57&gt;0)),(F56+F57)/D57*D56,0),4)</f>
        <v>0</v>
      </c>
      <c r="H58" s="158"/>
      <c r="I58" s="245">
        <f>SUM(I56:I57)</f>
        <v>0</v>
      </c>
      <c r="J58" s="246">
        <f>SUM(J56:J57)</f>
        <v>0</v>
      </c>
      <c r="K58" s="402"/>
      <c r="L58" s="403"/>
      <c r="M58" s="241">
        <f>H56+F57</f>
        <v>0</v>
      </c>
    </row>
    <row r="59" spans="1:13" ht="18" customHeight="1" x14ac:dyDescent="0.2">
      <c r="A59" s="317">
        <v>16</v>
      </c>
      <c r="B59" s="320"/>
      <c r="C59" s="124">
        <v>1</v>
      </c>
      <c r="D59" s="125"/>
      <c r="E59" s="126"/>
      <c r="F59" s="126"/>
      <c r="G59" s="228" t="str">
        <f>IF(AND(E59&gt;0,F59&gt;0),E59/F59,"")</f>
        <v/>
      </c>
      <c r="H59" s="126"/>
      <c r="I59" s="229">
        <f>IF(AND(H59&gt;0,G59&gt;0,E59&gt;0),FLOOR(H59*G59+H61,1),0)</f>
        <v>0</v>
      </c>
      <c r="J59" s="230">
        <f>IF(OR(AND(I59&gt;0,C59=4),AND(I59&gt;0,C59=2),AND(I59&gt;0,C59=5)),FLOOR(I59*0.338,1),(IF(C59=3,0,0)))</f>
        <v>0</v>
      </c>
      <c r="K59" s="400"/>
      <c r="L59" s="401"/>
      <c r="M59" s="231" t="str">
        <f>IF(AND(D61&gt;=F59,F59&gt;=H59),"OK","chyba vyplnění")</f>
        <v>OK</v>
      </c>
    </row>
    <row r="60" spans="1:13" ht="18" customHeight="1" x14ac:dyDescent="0.2">
      <c r="A60" s="318"/>
      <c r="B60" s="321"/>
      <c r="C60" s="78"/>
      <c r="D60" s="74"/>
      <c r="E60" s="75"/>
      <c r="F60" s="77"/>
      <c r="G60" s="232">
        <f>IF(OR(AND(E60&gt;0,F60&gt;0,C59=2),AND(E60&gt;0,F60&gt;0,C59=4)),E60/F60,0)</f>
        <v>0</v>
      </c>
      <c r="H60" s="233">
        <f>IF(OR(D59=0,D60=0,F60=0,G61=0,C61=3), 0,(MIN(F60,G61,H59/(D60-D59)*D59*((D59+D60)/D60))))</f>
        <v>0</v>
      </c>
      <c r="I60" s="233">
        <f>IF(AND(H60&gt;0,G60&gt;0),FLOOR(H60*G60,1),0)</f>
        <v>0</v>
      </c>
      <c r="J60" s="234">
        <f>IF(OR(AND(I60&gt;0,C59=4),AND(I60&gt;0,C59=2),AND(I60&gt;0,C59=5)),FLOOR(I60*0.338,1),(IF(C59=3,0,0)))</f>
        <v>0</v>
      </c>
      <c r="K60" s="402"/>
      <c r="L60" s="403"/>
      <c r="M60" s="235" t="str">
        <f>IF(AND(H59+F60&lt;=D61),"OK","chyba vyplnění")</f>
        <v>OK</v>
      </c>
    </row>
    <row r="61" spans="1:13" ht="18" customHeight="1" thickBot="1" x14ac:dyDescent="0.25">
      <c r="A61" s="333"/>
      <c r="B61" s="334"/>
      <c r="C61" s="130"/>
      <c r="D61" s="131"/>
      <c r="E61" s="242">
        <f>SUM(E59:E60)</f>
        <v>0</v>
      </c>
      <c r="F61" s="243">
        <f>SUM(F59:F60)</f>
        <v>0</v>
      </c>
      <c r="G61" s="244">
        <f>FLOOR(IF(OR(AND(D60&gt;0,C61=2),AND(D60&gt;0,C61=4),AND(C61=3,F59=H59,D60&gt;0)),(F59+F60)/D60*D59,0),4)</f>
        <v>0</v>
      </c>
      <c r="H61" s="158"/>
      <c r="I61" s="245">
        <f>SUM(I59:I60)</f>
        <v>0</v>
      </c>
      <c r="J61" s="246">
        <f>SUM(J59:J60)</f>
        <v>0</v>
      </c>
      <c r="K61" s="402"/>
      <c r="L61" s="403"/>
      <c r="M61" s="241">
        <f>H59+F60</f>
        <v>0</v>
      </c>
    </row>
    <row r="62" spans="1:13" ht="18" customHeight="1" x14ac:dyDescent="0.2">
      <c r="A62" s="317">
        <v>17</v>
      </c>
      <c r="B62" s="320"/>
      <c r="C62" s="124">
        <v>1</v>
      </c>
      <c r="D62" s="125"/>
      <c r="E62" s="126"/>
      <c r="F62" s="126"/>
      <c r="G62" s="228" t="str">
        <f>IF(AND(E62&gt;0,F62&gt;0),E62/F62,"")</f>
        <v/>
      </c>
      <c r="H62" s="126"/>
      <c r="I62" s="229">
        <f>IF(AND(H62&gt;0,G62&gt;0,E62&gt;0),FLOOR(H62*G62+H64,1),0)</f>
        <v>0</v>
      </c>
      <c r="J62" s="230">
        <f>IF(OR(AND(I62&gt;0,C62=4),AND(I62&gt;0,C62=2),AND(I62&gt;0,C62=5)),FLOOR(I62*0.338,1),(IF(C62=3,0,0)))</f>
        <v>0</v>
      </c>
      <c r="K62" s="400"/>
      <c r="L62" s="401"/>
      <c r="M62" s="231" t="str">
        <f>IF(AND(D64&gt;=F62,F62&gt;=H62),"OK","chyba vyplnění")</f>
        <v>OK</v>
      </c>
    </row>
    <row r="63" spans="1:13" ht="18" customHeight="1" x14ac:dyDescent="0.2">
      <c r="A63" s="318"/>
      <c r="B63" s="321"/>
      <c r="C63" s="78"/>
      <c r="D63" s="74"/>
      <c r="E63" s="75"/>
      <c r="F63" s="77"/>
      <c r="G63" s="232">
        <f>IF(OR(AND(E63&gt;0,F63&gt;0,C62=2),AND(E63&gt;0,F63&gt;0,C62=4)),E63/F63,0)</f>
        <v>0</v>
      </c>
      <c r="H63" s="233">
        <f>IF(OR(D62=0,D63=0,F63=0,G64=0,C64=3), 0,(MIN(F63,G64,H62/(D63-D62)*D62*((D62+D63)/D63))))</f>
        <v>0</v>
      </c>
      <c r="I63" s="233">
        <f>IF(AND(H63&gt;0,G63&gt;0),FLOOR(H63*G63,1),0)</f>
        <v>0</v>
      </c>
      <c r="J63" s="234">
        <f>IF(OR(AND(I63&gt;0,C62=4),AND(I63&gt;0,C62=2),AND(I63&gt;0,C62=5)),FLOOR(I63*0.338,1),(IF(C62=3,0,0)))</f>
        <v>0</v>
      </c>
      <c r="K63" s="402"/>
      <c r="L63" s="403"/>
      <c r="M63" s="235" t="str">
        <f>IF(AND(H62+F63&lt;=D64),"OK","chyba vyplnění")</f>
        <v>OK</v>
      </c>
    </row>
    <row r="64" spans="1:13" ht="18" customHeight="1" thickBot="1" x14ac:dyDescent="0.25">
      <c r="A64" s="333"/>
      <c r="B64" s="334"/>
      <c r="C64" s="130"/>
      <c r="D64" s="131"/>
      <c r="E64" s="242">
        <f>SUM(E62:E63)</f>
        <v>0</v>
      </c>
      <c r="F64" s="243">
        <f>SUM(F62:F63)</f>
        <v>0</v>
      </c>
      <c r="G64" s="244">
        <f>FLOOR(IF(OR(AND(D63&gt;0,C64=2),AND(D63&gt;0,C64=4),AND(C64=3,F62=H62,D63&gt;0)),(F62+F63)/D63*D62,0),4)</f>
        <v>0</v>
      </c>
      <c r="H64" s="158"/>
      <c r="I64" s="245">
        <f>SUM(I62:I63)</f>
        <v>0</v>
      </c>
      <c r="J64" s="246">
        <f>SUM(J62:J63)</f>
        <v>0</v>
      </c>
      <c r="K64" s="402"/>
      <c r="L64" s="403"/>
      <c r="M64" s="241">
        <f>H62+F63</f>
        <v>0</v>
      </c>
    </row>
    <row r="65" spans="1:13" ht="18" customHeight="1" x14ac:dyDescent="0.2">
      <c r="A65" s="317">
        <v>18</v>
      </c>
      <c r="B65" s="320"/>
      <c r="C65" s="124">
        <v>1</v>
      </c>
      <c r="D65" s="125"/>
      <c r="E65" s="126"/>
      <c r="F65" s="126"/>
      <c r="G65" s="228" t="str">
        <f>IF(AND(E65&gt;0,F65&gt;0),E65/F65,"")</f>
        <v/>
      </c>
      <c r="H65" s="126"/>
      <c r="I65" s="229">
        <f>IF(AND(H65&gt;0,G65&gt;0,E65&gt;0),FLOOR(H65*G65+H67,1),0)</f>
        <v>0</v>
      </c>
      <c r="J65" s="230">
        <f>IF(OR(AND(I65&gt;0,C65=4),AND(I65&gt;0,C65=2),AND(I65&gt;0,C65=5)),FLOOR(I65*0.338,1),(IF(C65=3,0,0)))</f>
        <v>0</v>
      </c>
      <c r="K65" s="400"/>
      <c r="L65" s="401"/>
      <c r="M65" s="231" t="str">
        <f>IF(AND(D67&gt;=F65,F65&gt;=H65),"OK","chyba vyplnění")</f>
        <v>OK</v>
      </c>
    </row>
    <row r="66" spans="1:13" ht="18" customHeight="1" x14ac:dyDescent="0.2">
      <c r="A66" s="318"/>
      <c r="B66" s="321"/>
      <c r="C66" s="78"/>
      <c r="D66" s="74"/>
      <c r="E66" s="75"/>
      <c r="F66" s="77"/>
      <c r="G66" s="232">
        <f>IF(OR(AND(E66&gt;0,F66&gt;0,C65=2),AND(E66&gt;0,F66&gt;0,C65=4)),E66/F66,0)</f>
        <v>0</v>
      </c>
      <c r="H66" s="233">
        <f>IF(OR(D65=0,D66=0,F66=0,G67=0,C67=3), 0,(MIN(F66,G67,H65/(D66-D65)*D65*((D65+D66)/D66))))</f>
        <v>0</v>
      </c>
      <c r="I66" s="233">
        <f>IF(AND(H66&gt;0,G66&gt;0),FLOOR(H66*G66,1),0)</f>
        <v>0</v>
      </c>
      <c r="J66" s="234">
        <f>IF(OR(AND(I66&gt;0,C65=4),AND(I66&gt;0,C65=2),AND(I66&gt;0,C65=5)),FLOOR(I66*0.338,1),(IF(C65=3,0,0)))</f>
        <v>0</v>
      </c>
      <c r="K66" s="402"/>
      <c r="L66" s="403"/>
      <c r="M66" s="235" t="str">
        <f>IF(AND(H65+F66&lt;=D67),"OK","chyba vyplnění")</f>
        <v>OK</v>
      </c>
    </row>
    <row r="67" spans="1:13" ht="18" customHeight="1" thickBot="1" x14ac:dyDescent="0.25">
      <c r="A67" s="333"/>
      <c r="B67" s="334"/>
      <c r="C67" s="130"/>
      <c r="D67" s="131"/>
      <c r="E67" s="242">
        <f>SUM(E65:E66)</f>
        <v>0</v>
      </c>
      <c r="F67" s="243">
        <f>SUM(F65:F66)</f>
        <v>0</v>
      </c>
      <c r="G67" s="244">
        <f>FLOOR(IF(OR(AND(D66&gt;0,C67=2),AND(D66&gt;0,C67=4),AND(C67=3,F65=H65,D66&gt;0)),(F65+F66)/D66*D65,0),4)</f>
        <v>0</v>
      </c>
      <c r="H67" s="158"/>
      <c r="I67" s="245">
        <f>SUM(I65:I66)</f>
        <v>0</v>
      </c>
      <c r="J67" s="246">
        <f>SUM(J65:J66)</f>
        <v>0</v>
      </c>
      <c r="K67" s="402"/>
      <c r="L67" s="403"/>
      <c r="M67" s="241">
        <f>H65+F66</f>
        <v>0</v>
      </c>
    </row>
    <row r="68" spans="1:13" ht="18" customHeight="1" x14ac:dyDescent="0.2">
      <c r="A68" s="317">
        <v>19</v>
      </c>
      <c r="B68" s="320"/>
      <c r="C68" s="124">
        <v>1</v>
      </c>
      <c r="D68" s="125"/>
      <c r="E68" s="126"/>
      <c r="F68" s="126"/>
      <c r="G68" s="228" t="str">
        <f>IF(AND(E68&gt;0,F68&gt;0),E68/F68,"")</f>
        <v/>
      </c>
      <c r="H68" s="126"/>
      <c r="I68" s="229">
        <f>IF(AND(H68&gt;0,G68&gt;0,E68&gt;0),FLOOR(H68*G68+H70,1),0)</f>
        <v>0</v>
      </c>
      <c r="J68" s="230">
        <f>IF(OR(AND(I68&gt;0,C68=4),AND(I68&gt;0,C68=2),AND(I68&gt;0,C68=5)),FLOOR(I68*0.338,1),(IF(C68=3,0,0)))</f>
        <v>0</v>
      </c>
      <c r="K68" s="400"/>
      <c r="L68" s="401"/>
      <c r="M68" s="231" t="str">
        <f>IF(AND(D70&gt;=F68,F68&gt;=H68),"OK","chyba vyplnění")</f>
        <v>OK</v>
      </c>
    </row>
    <row r="69" spans="1:13" ht="18" customHeight="1" x14ac:dyDescent="0.2">
      <c r="A69" s="318"/>
      <c r="B69" s="321"/>
      <c r="C69" s="78"/>
      <c r="D69" s="74"/>
      <c r="E69" s="75"/>
      <c r="F69" s="77"/>
      <c r="G69" s="232">
        <f>IF(OR(AND(E69&gt;0,F69&gt;0,C68=2),AND(E69&gt;0,F69&gt;0,C68=4)),E69/F69,0)</f>
        <v>0</v>
      </c>
      <c r="H69" s="233">
        <f>IF(OR(D68=0,D69=0,F69=0,G70=0,C70=3), 0,(MIN(F69,G70,H68/(D69-D68)*D68*((D68+D69)/D69))))</f>
        <v>0</v>
      </c>
      <c r="I69" s="233">
        <f>IF(AND(H69&gt;0,G69&gt;0),FLOOR(H69*G69,1),0)</f>
        <v>0</v>
      </c>
      <c r="J69" s="234">
        <f>IF(OR(AND(I69&gt;0,C68=4),AND(I69&gt;0,C68=2),AND(I69&gt;0,C68=5)),FLOOR(I69*0.338,1),(IF(C68=3,0,0)))</f>
        <v>0</v>
      </c>
      <c r="K69" s="402"/>
      <c r="L69" s="403"/>
      <c r="M69" s="235" t="str">
        <f>IF(AND(H68+F69&lt;=D70),"OK","chyba vyplnění")</f>
        <v>OK</v>
      </c>
    </row>
    <row r="70" spans="1:13" ht="18" customHeight="1" thickBot="1" x14ac:dyDescent="0.25">
      <c r="A70" s="333"/>
      <c r="B70" s="334"/>
      <c r="C70" s="130"/>
      <c r="D70" s="131"/>
      <c r="E70" s="242">
        <f>SUM(E68:E69)</f>
        <v>0</v>
      </c>
      <c r="F70" s="243">
        <f>SUM(F68:F69)</f>
        <v>0</v>
      </c>
      <c r="G70" s="244">
        <f>FLOOR(IF(OR(AND(D69&gt;0,C70=2),AND(D69&gt;0,C70=4),AND(C70=3,F68=H68,D69&gt;0)),(F68+F69)/D69*D68,0),4)</f>
        <v>0</v>
      </c>
      <c r="H70" s="158"/>
      <c r="I70" s="245">
        <f>SUM(I68:I69)</f>
        <v>0</v>
      </c>
      <c r="J70" s="246">
        <f>SUM(J68:J69)</f>
        <v>0</v>
      </c>
      <c r="K70" s="402"/>
      <c r="L70" s="403"/>
      <c r="M70" s="241">
        <f>H68+F69</f>
        <v>0</v>
      </c>
    </row>
    <row r="71" spans="1:13" ht="18" customHeight="1" x14ac:dyDescent="0.2">
      <c r="A71" s="317">
        <v>20</v>
      </c>
      <c r="B71" s="320"/>
      <c r="C71" s="124">
        <v>1</v>
      </c>
      <c r="D71" s="125"/>
      <c r="E71" s="126"/>
      <c r="F71" s="126"/>
      <c r="G71" s="228" t="str">
        <f>IF(AND(E71&gt;0,F71&gt;0),E71/F71,"")</f>
        <v/>
      </c>
      <c r="H71" s="126"/>
      <c r="I71" s="229">
        <f>IF(AND(H71&gt;0,G71&gt;0,E71&gt;0),FLOOR(H71*G71+H73,1),0)</f>
        <v>0</v>
      </c>
      <c r="J71" s="230">
        <f>IF(OR(AND(I71&gt;0,C71=4),AND(I71&gt;0,C71=2),AND(I71&gt;0,C71=5)),FLOOR(I71*0.338,1),(IF(C71=3,0,0)))</f>
        <v>0</v>
      </c>
      <c r="K71" s="400"/>
      <c r="L71" s="401"/>
      <c r="M71" s="231" t="str">
        <f>IF(AND(D73&gt;=F71,F71&gt;=H71),"OK","chyba vyplnění")</f>
        <v>OK</v>
      </c>
    </row>
    <row r="72" spans="1:13" ht="18" customHeight="1" x14ac:dyDescent="0.2">
      <c r="A72" s="318"/>
      <c r="B72" s="321"/>
      <c r="C72" s="78"/>
      <c r="D72" s="74"/>
      <c r="E72" s="75"/>
      <c r="F72" s="77"/>
      <c r="G72" s="232">
        <f>IF(OR(AND(E72&gt;0,F72&gt;0,C71=2),AND(E72&gt;0,F72&gt;0,C71=4)),E72/F72,0)</f>
        <v>0</v>
      </c>
      <c r="H72" s="233">
        <f>IF(OR(D71=0,D72=0,F72=0,G73=0,C73=3), 0,(MIN(F72,G73,H71/(D72-D71)*D71*((D71+D72)/D72))))</f>
        <v>0</v>
      </c>
      <c r="I72" s="233">
        <f>IF(AND(H72&gt;0,G72&gt;0),FLOOR(H72*G72,1),0)</f>
        <v>0</v>
      </c>
      <c r="J72" s="234">
        <f>IF(OR(AND(I72&gt;0,C71=4),AND(I72&gt;0,C71=2),AND(I72&gt;0,C71=5)),FLOOR(I72*0.338,1),(IF(C71=3,0,0)))</f>
        <v>0</v>
      </c>
      <c r="K72" s="402"/>
      <c r="L72" s="403"/>
      <c r="M72" s="235" t="str">
        <f>IF(AND(H71+F72&lt;=D73),"OK","chyba vyplnění")</f>
        <v>OK</v>
      </c>
    </row>
    <row r="73" spans="1:13" ht="18" customHeight="1" thickBot="1" x14ac:dyDescent="0.25">
      <c r="A73" s="333"/>
      <c r="B73" s="334"/>
      <c r="C73" s="130"/>
      <c r="D73" s="131"/>
      <c r="E73" s="242">
        <f>SUM(E71:E72)</f>
        <v>0</v>
      </c>
      <c r="F73" s="243">
        <f>SUM(F71:F72)</f>
        <v>0</v>
      </c>
      <c r="G73" s="244">
        <f>FLOOR(IF(OR(AND(D72&gt;0,C73=2),AND(D72&gt;0,C73=4),AND(C73=3,F71=H71,D72&gt;0)),(F71+F72)/D72*D71,0),4)</f>
        <v>0</v>
      </c>
      <c r="H73" s="158"/>
      <c r="I73" s="245">
        <f>SUM(I71:I72)</f>
        <v>0</v>
      </c>
      <c r="J73" s="246">
        <f>SUM(J71:J72)</f>
        <v>0</v>
      </c>
      <c r="K73" s="402"/>
      <c r="L73" s="403"/>
      <c r="M73" s="241">
        <f>H71+F72</f>
        <v>0</v>
      </c>
    </row>
    <row r="74" spans="1:13" ht="18" customHeight="1" x14ac:dyDescent="0.2">
      <c r="A74" s="317">
        <v>21</v>
      </c>
      <c r="B74" s="320"/>
      <c r="C74" s="124">
        <v>1</v>
      </c>
      <c r="D74" s="125"/>
      <c r="E74" s="126"/>
      <c r="F74" s="126"/>
      <c r="G74" s="228" t="str">
        <f>IF(AND(E74&gt;0,F74&gt;0),E74/F74,"")</f>
        <v/>
      </c>
      <c r="H74" s="126"/>
      <c r="I74" s="229">
        <f>IF(AND(H74&gt;0,G74&gt;0,E74&gt;0),FLOOR(H74*G74+H76,1),0)</f>
        <v>0</v>
      </c>
      <c r="J74" s="230">
        <f>IF(OR(AND(I74&gt;0,C74=4),AND(I74&gt;0,C74=2),AND(I74&gt;0,C74=5)),FLOOR(I74*0.338,1),(IF(C74=3,0,0)))</f>
        <v>0</v>
      </c>
      <c r="K74" s="400"/>
      <c r="L74" s="401"/>
      <c r="M74" s="231" t="str">
        <f>IF(AND(D76&gt;=F74,F74&gt;=H74),"OK","chyba vyplnění")</f>
        <v>OK</v>
      </c>
    </row>
    <row r="75" spans="1:13" ht="18" customHeight="1" x14ac:dyDescent="0.2">
      <c r="A75" s="318"/>
      <c r="B75" s="321"/>
      <c r="C75" s="78"/>
      <c r="D75" s="74"/>
      <c r="E75" s="75"/>
      <c r="F75" s="77"/>
      <c r="G75" s="232">
        <f>IF(OR(AND(E75&gt;0,F75&gt;0,C74=2),AND(E75&gt;0,F75&gt;0,C74=4)),E75/F75,0)</f>
        <v>0</v>
      </c>
      <c r="H75" s="233">
        <f>IF(OR(D74=0,D75=0,F75=0,G76=0,C76=3), 0,(MIN(F75,G76,H74/(D75-D74)*D74*((D74+D75)/D75))))</f>
        <v>0</v>
      </c>
      <c r="I75" s="233">
        <f>IF(AND(H75&gt;0,G75&gt;0),FLOOR(H75*G75,1),0)</f>
        <v>0</v>
      </c>
      <c r="J75" s="234">
        <f>IF(OR(AND(I75&gt;0,C74=4),AND(I75&gt;0,C74=2),AND(I75&gt;0,C74=5)),FLOOR(I75*0.338,1),(IF(C74=3,0,0)))</f>
        <v>0</v>
      </c>
      <c r="K75" s="402"/>
      <c r="L75" s="403"/>
      <c r="M75" s="235" t="str">
        <f>IF(AND(H74+F75&lt;=D76),"OK","chyba vyplnění")</f>
        <v>OK</v>
      </c>
    </row>
    <row r="76" spans="1:13" ht="18" customHeight="1" thickBot="1" x14ac:dyDescent="0.25">
      <c r="A76" s="333"/>
      <c r="B76" s="334"/>
      <c r="C76" s="130"/>
      <c r="D76" s="131"/>
      <c r="E76" s="242">
        <f>SUM(E74:E75)</f>
        <v>0</v>
      </c>
      <c r="F76" s="243">
        <f>SUM(F74:F75)</f>
        <v>0</v>
      </c>
      <c r="G76" s="244">
        <f>FLOOR(IF(OR(AND(D75&gt;0,C76=2),AND(D75&gt;0,C76=4),AND(C76=3,F74=H74,D75&gt;0)),(F74+F75)/D75*D74,0),4)</f>
        <v>0</v>
      </c>
      <c r="H76" s="158"/>
      <c r="I76" s="245">
        <f>SUM(I74:I75)</f>
        <v>0</v>
      </c>
      <c r="J76" s="246">
        <f>SUM(J74:J75)</f>
        <v>0</v>
      </c>
      <c r="K76" s="402"/>
      <c r="L76" s="403"/>
      <c r="M76" s="241">
        <f>H74+F75</f>
        <v>0</v>
      </c>
    </row>
    <row r="77" spans="1:13" ht="18" customHeight="1" x14ac:dyDescent="0.2">
      <c r="A77" s="317">
        <v>22</v>
      </c>
      <c r="B77" s="320"/>
      <c r="C77" s="124">
        <v>1</v>
      </c>
      <c r="D77" s="125"/>
      <c r="E77" s="126"/>
      <c r="F77" s="126"/>
      <c r="G77" s="228" t="str">
        <f>IF(AND(E77&gt;0,F77&gt;0),E77/F77,"")</f>
        <v/>
      </c>
      <c r="H77" s="126"/>
      <c r="I77" s="229">
        <f>IF(AND(H77&gt;0,G77&gt;0,E77&gt;0),FLOOR(H77*G77+H79,1),0)</f>
        <v>0</v>
      </c>
      <c r="J77" s="230">
        <f>IF(OR(AND(I77&gt;0,C77=4),AND(I77&gt;0,C77=2),AND(I77&gt;0,C77=5)),FLOOR(I77*0.338,1),(IF(C77=3,0,0)))</f>
        <v>0</v>
      </c>
      <c r="K77" s="400"/>
      <c r="L77" s="401"/>
      <c r="M77" s="231" t="str">
        <f>IF(AND(D79&gt;=F77,F77&gt;=H77),"OK","chyba vyplnění")</f>
        <v>OK</v>
      </c>
    </row>
    <row r="78" spans="1:13" ht="18" customHeight="1" x14ac:dyDescent="0.2">
      <c r="A78" s="318"/>
      <c r="B78" s="321"/>
      <c r="C78" s="78"/>
      <c r="D78" s="74"/>
      <c r="E78" s="75"/>
      <c r="F78" s="77"/>
      <c r="G78" s="232">
        <f>IF(OR(AND(E78&gt;0,F78&gt;0,C77=2),AND(E78&gt;0,F78&gt;0,C77=4)),E78/F78,0)</f>
        <v>0</v>
      </c>
      <c r="H78" s="233">
        <f>IF(OR(D77=0,D78=0,F78=0,G79=0,C79=3), 0,(MIN(F78,G79,H77/(D78-D77)*D77*((D77+D78)/D78))))</f>
        <v>0</v>
      </c>
      <c r="I78" s="233">
        <f>IF(AND(H78&gt;0,G78&gt;0),FLOOR(H78*G78,1),0)</f>
        <v>0</v>
      </c>
      <c r="J78" s="234">
        <f>IF(OR(AND(I78&gt;0,C77=4),AND(I78&gt;0,C77=2),AND(I78&gt;0,C77=5)),FLOOR(I78*0.338,1),(IF(C77=3,0,0)))</f>
        <v>0</v>
      </c>
      <c r="K78" s="402"/>
      <c r="L78" s="403"/>
      <c r="M78" s="235" t="str">
        <f>IF(AND(H77+F78&lt;=D79),"OK","chyba vyplnění")</f>
        <v>OK</v>
      </c>
    </row>
    <row r="79" spans="1:13" ht="18" customHeight="1" thickBot="1" x14ac:dyDescent="0.25">
      <c r="A79" s="333"/>
      <c r="B79" s="334"/>
      <c r="C79" s="130"/>
      <c r="D79" s="131"/>
      <c r="E79" s="242">
        <f>SUM(E77:E78)</f>
        <v>0</v>
      </c>
      <c r="F79" s="243">
        <f>SUM(F77:F78)</f>
        <v>0</v>
      </c>
      <c r="G79" s="244">
        <f>FLOOR(IF(OR(AND(D78&gt;0,C79=2),AND(D78&gt;0,C79=4),AND(C79=3,F77=H77,D78&gt;0)),(F77+F78)/D78*D77,0),4)</f>
        <v>0</v>
      </c>
      <c r="H79" s="158"/>
      <c r="I79" s="245">
        <f>SUM(I77:I78)</f>
        <v>0</v>
      </c>
      <c r="J79" s="246">
        <f>SUM(J77:J78)</f>
        <v>0</v>
      </c>
      <c r="K79" s="402"/>
      <c r="L79" s="403"/>
      <c r="M79" s="241">
        <f>H77+F78</f>
        <v>0</v>
      </c>
    </row>
    <row r="80" spans="1:13" ht="18" customHeight="1" x14ac:dyDescent="0.2">
      <c r="A80" s="355">
        <v>23</v>
      </c>
      <c r="B80" s="320"/>
      <c r="C80" s="78">
        <v>1</v>
      </c>
      <c r="D80" s="125"/>
      <c r="E80" s="126"/>
      <c r="F80" s="126"/>
      <c r="G80" s="247" t="str">
        <f>IF(AND(E80&gt;0,F80&gt;0),E80/F80,"")</f>
        <v/>
      </c>
      <c r="H80" s="120"/>
      <c r="I80" s="248">
        <f>IF(AND(H80&gt;0,G80&gt;0,E80&gt;0),FLOOR(H80*G80+H82,1),0)</f>
        <v>0</v>
      </c>
      <c r="J80" s="249">
        <f>IF(OR(AND(I80&gt;0,C80=4),AND(I80&gt;0,C80=2),AND(I80&gt;0,C80=5)),FLOOR(I80*0.338,1),(IF(C80=3,0,0)))</f>
        <v>0</v>
      </c>
      <c r="K80" s="400"/>
      <c r="L80" s="401"/>
      <c r="M80" s="231" t="str">
        <f>IF(AND(D82&gt;=F80,F80&gt;=H80),"OK","chyba vyplnění")</f>
        <v>OK</v>
      </c>
    </row>
    <row r="81" spans="1:13" ht="18" customHeight="1" x14ac:dyDescent="0.2">
      <c r="A81" s="356"/>
      <c r="B81" s="321"/>
      <c r="C81" s="78"/>
      <c r="D81" s="74"/>
      <c r="E81" s="75"/>
      <c r="F81" s="77"/>
      <c r="G81" s="232">
        <f>IF(OR(AND(E81&gt;0,F81&gt;0,C80=2),AND(E81&gt;0,F81&gt;0,C80=4)),E81/F81,0)</f>
        <v>0</v>
      </c>
      <c r="H81" s="233">
        <f>IF(OR(D80=0,D81=0,F81=0,G82=0,C82=3), 0,(MIN(F81,G82,H80/(D81-D80)*D80*((D80+D81)/D81))))</f>
        <v>0</v>
      </c>
      <c r="I81" s="233">
        <f>IF(AND(H81&gt;0,G81&gt;0),FLOOR(H81*G81,1),0)</f>
        <v>0</v>
      </c>
      <c r="J81" s="234">
        <f>IF(OR(AND(I81&gt;0,C80=4),AND(I81&gt;0,C80=2),AND(I81&gt;0,C80=5)),FLOOR(I81*0.338,1),(IF(C80=3,0,0)))</f>
        <v>0</v>
      </c>
      <c r="K81" s="402"/>
      <c r="L81" s="403"/>
      <c r="M81" s="235" t="str">
        <f>IF(AND(H80+F81&lt;=D82),"OK","chyba vyplnění")</f>
        <v>OK</v>
      </c>
    </row>
    <row r="82" spans="1:13" ht="18" customHeight="1" thickBot="1" x14ac:dyDescent="0.25">
      <c r="A82" s="357"/>
      <c r="B82" s="334"/>
      <c r="C82" s="118"/>
      <c r="D82" s="131"/>
      <c r="E82" s="236">
        <f>SUM(E80:E81)</f>
        <v>0</v>
      </c>
      <c r="F82" s="237">
        <f>SUM(F80:F81)</f>
        <v>0</v>
      </c>
      <c r="G82" s="238">
        <f>FLOOR(IF(OR(AND(D81&gt;0,C82=2),AND(D81&gt;0,C82=4),AND(C82=3,F80=H80,D81&gt;0)),(F80+F81)/D81*D80,0),4)</f>
        <v>0</v>
      </c>
      <c r="H82" s="149"/>
      <c r="I82" s="239">
        <f>SUM(I80:I81)</f>
        <v>0</v>
      </c>
      <c r="J82" s="240">
        <f>SUM(J80:J81)</f>
        <v>0</v>
      </c>
      <c r="K82" s="402"/>
      <c r="L82" s="403"/>
      <c r="M82" s="241">
        <f>H80+F81</f>
        <v>0</v>
      </c>
    </row>
    <row r="83" spans="1:13" ht="18" customHeight="1" x14ac:dyDescent="0.2">
      <c r="A83" s="317">
        <v>24</v>
      </c>
      <c r="B83" s="320"/>
      <c r="C83" s="124">
        <v>1</v>
      </c>
      <c r="D83" s="125"/>
      <c r="E83" s="126"/>
      <c r="F83" s="126"/>
      <c r="G83" s="228" t="str">
        <f>IF(AND(E83&gt;0,F83&gt;0),E83/F83,"")</f>
        <v/>
      </c>
      <c r="H83" s="126"/>
      <c r="I83" s="229">
        <f>IF(AND(H83&gt;0,G83&gt;0,E83&gt;0),FLOOR(H83*G83+H85,1),0)</f>
        <v>0</v>
      </c>
      <c r="J83" s="230">
        <f>IF(OR(AND(I83&gt;0,C83=4),AND(I83&gt;0,C83=2),AND(I83&gt;0,C83=5)),FLOOR(I83*0.338,1),(IF(C83=3,0,0)))</f>
        <v>0</v>
      </c>
      <c r="K83" s="400"/>
      <c r="L83" s="401"/>
      <c r="M83" s="231" t="str">
        <f>IF(AND(D85&gt;=F83,F83&gt;=H83),"OK","chyba vyplnění")</f>
        <v>OK</v>
      </c>
    </row>
    <row r="84" spans="1:13" ht="18" customHeight="1" x14ac:dyDescent="0.2">
      <c r="A84" s="318"/>
      <c r="B84" s="321"/>
      <c r="C84" s="78"/>
      <c r="D84" s="74"/>
      <c r="E84" s="75"/>
      <c r="F84" s="77"/>
      <c r="G84" s="232">
        <f>IF(OR(AND(E84&gt;0,F84&gt;0,C83=2),AND(E84&gt;0,F84&gt;0,C83=4)),E84/F84,0)</f>
        <v>0</v>
      </c>
      <c r="H84" s="233">
        <f>IF(OR(D83=0,D84=0,F84=0,G85=0,C85=3), 0,(MIN(F84,G85,H83/(D84-D83)*D83*((D83+D84)/D84))))</f>
        <v>0</v>
      </c>
      <c r="I84" s="233">
        <f>IF(AND(H84&gt;0,G84&gt;0),FLOOR(H84*G84,1),0)</f>
        <v>0</v>
      </c>
      <c r="J84" s="234">
        <f>IF(OR(AND(I84&gt;0,C83=4),AND(I84&gt;0,C83=2),AND(I84&gt;0,C83=5)),FLOOR(I84*0.338,1),(IF(C83=3,0,0)))</f>
        <v>0</v>
      </c>
      <c r="K84" s="402"/>
      <c r="L84" s="403"/>
      <c r="M84" s="235" t="str">
        <f>IF(AND(H83+F84&lt;=D85),"OK","chyba vyplnění")</f>
        <v>OK</v>
      </c>
    </row>
    <row r="85" spans="1:13" ht="18" customHeight="1" thickBot="1" x14ac:dyDescent="0.25">
      <c r="A85" s="333"/>
      <c r="B85" s="334"/>
      <c r="C85" s="130"/>
      <c r="D85" s="131"/>
      <c r="E85" s="242">
        <f>SUM(E83:E84)</f>
        <v>0</v>
      </c>
      <c r="F85" s="243">
        <f>SUM(F83:F84)</f>
        <v>0</v>
      </c>
      <c r="G85" s="244">
        <f>FLOOR(IF(OR(AND(D84&gt;0,C85=2),AND(D84&gt;0,C85=4),AND(C85=3,F83=H83,D84&gt;0)),(F83+F84)/D84*D83,0),4)</f>
        <v>0</v>
      </c>
      <c r="H85" s="158"/>
      <c r="I85" s="245">
        <f>SUM(I83:I84)</f>
        <v>0</v>
      </c>
      <c r="J85" s="246">
        <f>SUM(J83:J84)</f>
        <v>0</v>
      </c>
      <c r="K85" s="402"/>
      <c r="L85" s="403"/>
      <c r="M85" s="241">
        <f>H83+F84</f>
        <v>0</v>
      </c>
    </row>
    <row r="86" spans="1:13" ht="18" customHeight="1" x14ac:dyDescent="0.2">
      <c r="A86" s="317">
        <v>25</v>
      </c>
      <c r="B86" s="320"/>
      <c r="C86" s="124">
        <v>1</v>
      </c>
      <c r="D86" s="125"/>
      <c r="E86" s="126"/>
      <c r="F86" s="126"/>
      <c r="G86" s="228" t="str">
        <f>IF(AND(E86&gt;0,F86&gt;0),E86/F86,"")</f>
        <v/>
      </c>
      <c r="H86" s="126"/>
      <c r="I86" s="229">
        <f>IF(AND(H86&gt;0,G86&gt;0,E86&gt;0),FLOOR(H86*G86+H88,1),0)</f>
        <v>0</v>
      </c>
      <c r="J86" s="230">
        <f>IF(OR(AND(I86&gt;0,C86=4),AND(I86&gt;0,C86=2),AND(I86&gt;0,C86=5)),FLOOR(I86*0.338,1),(IF(C86=3,0,0)))</f>
        <v>0</v>
      </c>
      <c r="K86" s="400"/>
      <c r="L86" s="401"/>
      <c r="M86" s="231" t="str">
        <f>IF(AND(D88&gt;=F86,F86&gt;=H86),"OK","chyba vyplnění")</f>
        <v>OK</v>
      </c>
    </row>
    <row r="87" spans="1:13" ht="18" customHeight="1" x14ac:dyDescent="0.2">
      <c r="A87" s="318"/>
      <c r="B87" s="321"/>
      <c r="C87" s="78"/>
      <c r="D87" s="74"/>
      <c r="E87" s="75"/>
      <c r="F87" s="77"/>
      <c r="G87" s="232">
        <f>IF(OR(AND(E87&gt;0,F87&gt;0,C86=2),AND(E87&gt;0,F87&gt;0,C86=4)),E87/F87,0)</f>
        <v>0</v>
      </c>
      <c r="H87" s="233">
        <f>IF(OR(D86=0,D87=0,F87=0,G88=0,C88=3), 0,(MIN(F87,G88,H86/(D87-D86)*D86*((D86+D87)/D87))))</f>
        <v>0</v>
      </c>
      <c r="I87" s="233">
        <f>IF(AND(H87&gt;0,G87&gt;0),FLOOR(H87*G87,1),0)</f>
        <v>0</v>
      </c>
      <c r="J87" s="234">
        <f>IF(OR(AND(I87&gt;0,C86=4),AND(I87&gt;0,C86=2),AND(I87&gt;0,C86=5)),FLOOR(I87*0.338,1),(IF(C86=3,0,0)))</f>
        <v>0</v>
      </c>
      <c r="K87" s="402"/>
      <c r="L87" s="403"/>
      <c r="M87" s="235" t="str">
        <f>IF(AND(H86+F87&lt;=D88),"OK","chyba vyplnění")</f>
        <v>OK</v>
      </c>
    </row>
    <row r="88" spans="1:13" ht="18" customHeight="1" thickBot="1" x14ac:dyDescent="0.25">
      <c r="A88" s="333"/>
      <c r="B88" s="334"/>
      <c r="C88" s="130"/>
      <c r="D88" s="131"/>
      <c r="E88" s="242">
        <f>SUM(E86:E87)</f>
        <v>0</v>
      </c>
      <c r="F88" s="243">
        <f>SUM(F86:F87)</f>
        <v>0</v>
      </c>
      <c r="G88" s="244">
        <f>FLOOR(IF(OR(AND(D87&gt;0,C88=2),AND(D87&gt;0,C88=4),AND(C88=3,F86=H86,D87&gt;0)),(F86+F87)/D87*D86,0),4)</f>
        <v>0</v>
      </c>
      <c r="H88" s="158"/>
      <c r="I88" s="245">
        <f>SUM(I86:I87)</f>
        <v>0</v>
      </c>
      <c r="J88" s="246">
        <f>SUM(J86:J87)</f>
        <v>0</v>
      </c>
      <c r="K88" s="402"/>
      <c r="L88" s="403"/>
      <c r="M88" s="241">
        <f>H86+F87</f>
        <v>0</v>
      </c>
    </row>
    <row r="89" spans="1:13" ht="18" customHeight="1" x14ac:dyDescent="0.2">
      <c r="A89" s="317">
        <v>26</v>
      </c>
      <c r="B89" s="320"/>
      <c r="C89" s="124">
        <v>1</v>
      </c>
      <c r="D89" s="125"/>
      <c r="E89" s="126"/>
      <c r="F89" s="126"/>
      <c r="G89" s="228" t="str">
        <f>IF(AND(E89&gt;0,F89&gt;0),E89/F89,"")</f>
        <v/>
      </c>
      <c r="H89" s="126"/>
      <c r="I89" s="229">
        <f>IF(AND(H89&gt;0,G89&gt;0,E89&gt;0),FLOOR(H89*G89+H91,1),0)</f>
        <v>0</v>
      </c>
      <c r="J89" s="230">
        <f>IF(OR(AND(I89&gt;0,C89=4),AND(I89&gt;0,C89=2),AND(I89&gt;0,C89=5)),FLOOR(I89*0.338,1),(IF(C89=3,0,0)))</f>
        <v>0</v>
      </c>
      <c r="K89" s="400"/>
      <c r="L89" s="401"/>
      <c r="M89" s="231" t="str">
        <f>IF(AND(D91&gt;=F89,F89&gt;=H89),"OK","chyba vyplnění")</f>
        <v>OK</v>
      </c>
    </row>
    <row r="90" spans="1:13" ht="18" customHeight="1" x14ac:dyDescent="0.2">
      <c r="A90" s="318"/>
      <c r="B90" s="321"/>
      <c r="C90" s="78"/>
      <c r="D90" s="74"/>
      <c r="E90" s="75"/>
      <c r="F90" s="77"/>
      <c r="G90" s="232">
        <f>IF(OR(AND(E90&gt;0,F90&gt;0,C89=2),AND(E90&gt;0,F90&gt;0,C89=4)),E90/F90,0)</f>
        <v>0</v>
      </c>
      <c r="H90" s="233">
        <f>IF(OR(D89=0,D90=0,F90=0,G91=0,C91=3), 0,(MIN(F90,G91,H89/(D90-D89)*D89*((D89+D90)/D90))))</f>
        <v>0</v>
      </c>
      <c r="I90" s="233">
        <f>IF(AND(H90&gt;0,G90&gt;0),FLOOR(H90*G90,1),0)</f>
        <v>0</v>
      </c>
      <c r="J90" s="234">
        <f>IF(OR(AND(I90&gt;0,C89=4),AND(I90&gt;0,C89=2),AND(I90&gt;0,C89=5)),FLOOR(I90*0.338,1),(IF(C89=3,0,0)))</f>
        <v>0</v>
      </c>
      <c r="K90" s="402"/>
      <c r="L90" s="403"/>
      <c r="M90" s="235" t="str">
        <f>IF(AND(H89+F90&lt;=D91),"OK","chyba vyplnění")</f>
        <v>OK</v>
      </c>
    </row>
    <row r="91" spans="1:13" ht="18" customHeight="1" thickBot="1" x14ac:dyDescent="0.25">
      <c r="A91" s="333"/>
      <c r="B91" s="334"/>
      <c r="C91" s="130"/>
      <c r="D91" s="131"/>
      <c r="E91" s="242">
        <f>SUM(E89:E90)</f>
        <v>0</v>
      </c>
      <c r="F91" s="243">
        <f>SUM(F89:F90)</f>
        <v>0</v>
      </c>
      <c r="G91" s="244">
        <f>FLOOR(IF(OR(AND(D90&gt;0,C91=2),AND(D90&gt;0,C91=4),AND(C91=3,F89=H89,D90&gt;0)),(F89+F90)/D90*D89,0),4)</f>
        <v>0</v>
      </c>
      <c r="H91" s="158"/>
      <c r="I91" s="245">
        <f>SUM(I89:I90)</f>
        <v>0</v>
      </c>
      <c r="J91" s="246">
        <f>SUM(J89:J90)</f>
        <v>0</v>
      </c>
      <c r="K91" s="402"/>
      <c r="L91" s="403"/>
      <c r="M91" s="241">
        <f>H89+F90</f>
        <v>0</v>
      </c>
    </row>
    <row r="92" spans="1:13" ht="18" customHeight="1" x14ac:dyDescent="0.2">
      <c r="A92" s="317">
        <v>27</v>
      </c>
      <c r="B92" s="320"/>
      <c r="C92" s="124">
        <v>1</v>
      </c>
      <c r="D92" s="125"/>
      <c r="E92" s="126"/>
      <c r="F92" s="126"/>
      <c r="G92" s="228" t="str">
        <f>IF(AND(E92&gt;0,F92&gt;0),E92/F92,"")</f>
        <v/>
      </c>
      <c r="H92" s="126"/>
      <c r="I92" s="229">
        <f>IF(AND(H92&gt;0,G92&gt;0,E92&gt;0),FLOOR(H92*G92+H94,1),0)</f>
        <v>0</v>
      </c>
      <c r="J92" s="230">
        <f>IF(OR(AND(I92&gt;0,C92=4),AND(I92&gt;0,C92=2),AND(I92&gt;0,C92=5)),FLOOR(I92*0.338,1),(IF(C92=3,0,0)))</f>
        <v>0</v>
      </c>
      <c r="K92" s="400"/>
      <c r="L92" s="401"/>
      <c r="M92" s="231" t="str">
        <f>IF(AND(D94&gt;=F92,F92&gt;=H92),"OK","chyba vyplnění")</f>
        <v>OK</v>
      </c>
    </row>
    <row r="93" spans="1:13" ht="18" customHeight="1" x14ac:dyDescent="0.2">
      <c r="A93" s="318"/>
      <c r="B93" s="321"/>
      <c r="C93" s="78"/>
      <c r="D93" s="74"/>
      <c r="E93" s="75"/>
      <c r="F93" s="77"/>
      <c r="G93" s="232">
        <f>IF(OR(AND(E93&gt;0,F93&gt;0,C92=2),AND(E93&gt;0,F93&gt;0,C92=4)),E93/F93,0)</f>
        <v>0</v>
      </c>
      <c r="H93" s="233">
        <f>IF(OR(D92=0,D93=0,F93=0,G94=0,C94=3), 0,(MIN(F93,G94,H92/(D93-D92)*D92*((D92+D93)/D93))))</f>
        <v>0</v>
      </c>
      <c r="I93" s="233">
        <f>IF(AND(H93&gt;0,G93&gt;0),FLOOR(H93*G93,1),0)</f>
        <v>0</v>
      </c>
      <c r="J93" s="234">
        <f>IF(OR(AND(I93&gt;0,C92=4),AND(I93&gt;0,C92=2),AND(I93&gt;0,C92=5)),FLOOR(I93*0.338,1),(IF(C92=3,0,0)))</f>
        <v>0</v>
      </c>
      <c r="K93" s="402"/>
      <c r="L93" s="403"/>
      <c r="M93" s="235" t="str">
        <f>IF(AND(H92+F93&lt;=D94),"OK","chyba vyplnění")</f>
        <v>OK</v>
      </c>
    </row>
    <row r="94" spans="1:13" ht="18" customHeight="1" thickBot="1" x14ac:dyDescent="0.25">
      <c r="A94" s="333"/>
      <c r="B94" s="334"/>
      <c r="C94" s="130"/>
      <c r="D94" s="131"/>
      <c r="E94" s="242">
        <f>SUM(E92:E93)</f>
        <v>0</v>
      </c>
      <c r="F94" s="243">
        <f>SUM(F92:F93)</f>
        <v>0</v>
      </c>
      <c r="G94" s="244">
        <f>FLOOR(IF(OR(AND(D93&gt;0,C94=2),AND(D93&gt;0,C94=4),AND(C94=3,F92=H92,D93&gt;0)),(F92+F93)/D93*D92,0),4)</f>
        <v>0</v>
      </c>
      <c r="H94" s="158"/>
      <c r="I94" s="245">
        <f>SUM(I92:I93)</f>
        <v>0</v>
      </c>
      <c r="J94" s="246">
        <f>SUM(J92:J93)</f>
        <v>0</v>
      </c>
      <c r="K94" s="402"/>
      <c r="L94" s="403"/>
      <c r="M94" s="241">
        <f>H92+F93</f>
        <v>0</v>
      </c>
    </row>
    <row r="95" spans="1:13" ht="18" customHeight="1" x14ac:dyDescent="0.2">
      <c r="A95" s="317">
        <v>28</v>
      </c>
      <c r="B95" s="320"/>
      <c r="C95" s="124">
        <v>1</v>
      </c>
      <c r="D95" s="125"/>
      <c r="E95" s="126"/>
      <c r="F95" s="126"/>
      <c r="G95" s="228" t="str">
        <f>IF(AND(E95&gt;0,F95&gt;0),E95/F95,"")</f>
        <v/>
      </c>
      <c r="H95" s="126"/>
      <c r="I95" s="229">
        <f>IF(AND(H95&gt;0,G95&gt;0,E95&gt;0),FLOOR(H95*G95+H97,1),0)</f>
        <v>0</v>
      </c>
      <c r="J95" s="230">
        <f>IF(OR(AND(I95&gt;0,C95=4),AND(I95&gt;0,C95=2),AND(I95&gt;0,C95=5)),FLOOR(I95*0.338,1),(IF(C95=3,0,0)))</f>
        <v>0</v>
      </c>
      <c r="K95" s="400"/>
      <c r="L95" s="401"/>
      <c r="M95" s="231" t="str">
        <f>IF(AND(D97&gt;=F95,F95&gt;=H95),"OK","chyba vyplnění")</f>
        <v>OK</v>
      </c>
    </row>
    <row r="96" spans="1:13" ht="18" customHeight="1" x14ac:dyDescent="0.2">
      <c r="A96" s="318"/>
      <c r="B96" s="321"/>
      <c r="C96" s="78"/>
      <c r="D96" s="74"/>
      <c r="E96" s="75"/>
      <c r="F96" s="77"/>
      <c r="G96" s="232">
        <f>IF(OR(AND(E96&gt;0,F96&gt;0,C95=2),AND(E96&gt;0,F96&gt;0,C95=4)),E96/F96,0)</f>
        <v>0</v>
      </c>
      <c r="H96" s="233">
        <f>IF(OR(D95=0,D96=0,F96=0,G97=0,C97=3), 0,(MIN(F96,G97,H95/(D96-D95)*D95*((D95+D96)/D96))))</f>
        <v>0</v>
      </c>
      <c r="I96" s="233">
        <f>IF(AND(H96&gt;0,G96&gt;0),FLOOR(H96*G96,1),0)</f>
        <v>0</v>
      </c>
      <c r="J96" s="234">
        <f>IF(OR(AND(I96&gt;0,C95=4),AND(I96&gt;0,C95=2),AND(I96&gt;0,C95=5)),FLOOR(I96*0.338,1),(IF(C95=3,0,0)))</f>
        <v>0</v>
      </c>
      <c r="K96" s="402"/>
      <c r="L96" s="403"/>
      <c r="M96" s="235" t="str">
        <f>IF(AND(H95+F96&lt;=D97),"OK","chyba vyplnění")</f>
        <v>OK</v>
      </c>
    </row>
    <row r="97" spans="1:13" ht="18" customHeight="1" thickBot="1" x14ac:dyDescent="0.25">
      <c r="A97" s="333"/>
      <c r="B97" s="334"/>
      <c r="C97" s="130"/>
      <c r="D97" s="131"/>
      <c r="E97" s="242">
        <f>SUM(E95:E96)</f>
        <v>0</v>
      </c>
      <c r="F97" s="243">
        <f>SUM(F95:F96)</f>
        <v>0</v>
      </c>
      <c r="G97" s="244">
        <f>FLOOR(IF(OR(AND(D96&gt;0,C97=2),AND(D96&gt;0,C97=4),AND(C97=3,F95=H95,D96&gt;0)),(F95+F96)/D96*D95,0),4)</f>
        <v>0</v>
      </c>
      <c r="H97" s="158"/>
      <c r="I97" s="245">
        <f>SUM(I95:I96)</f>
        <v>0</v>
      </c>
      <c r="J97" s="246">
        <f>SUM(J95:J96)</f>
        <v>0</v>
      </c>
      <c r="K97" s="402"/>
      <c r="L97" s="403"/>
      <c r="M97" s="241">
        <f>H95+F96</f>
        <v>0</v>
      </c>
    </row>
    <row r="98" spans="1:13" ht="18" customHeight="1" x14ac:dyDescent="0.2">
      <c r="A98" s="317">
        <v>29</v>
      </c>
      <c r="B98" s="320"/>
      <c r="C98" s="124">
        <v>1</v>
      </c>
      <c r="D98" s="125"/>
      <c r="E98" s="126"/>
      <c r="F98" s="126"/>
      <c r="G98" s="228" t="str">
        <f>IF(AND(E98&gt;0,F98&gt;0),E98/F98,"")</f>
        <v/>
      </c>
      <c r="H98" s="126"/>
      <c r="I98" s="229">
        <f>IF(AND(H98&gt;0,G98&gt;0,E98&gt;0),FLOOR(H98*G98+H100,1),0)</f>
        <v>0</v>
      </c>
      <c r="J98" s="230">
        <f>IF(OR(AND(I98&gt;0,C98=4),AND(I98&gt;0,C98=2),AND(I98&gt;0,C98=5)),FLOOR(I98*0.338,1),(IF(C98=3,0,0)))</f>
        <v>0</v>
      </c>
      <c r="K98" s="400"/>
      <c r="L98" s="401"/>
      <c r="M98" s="231" t="str">
        <f>IF(AND(D100&gt;=F98,F98&gt;=H98),"OK","chyba vyplnění")</f>
        <v>OK</v>
      </c>
    </row>
    <row r="99" spans="1:13" ht="18" customHeight="1" x14ac:dyDescent="0.2">
      <c r="A99" s="318"/>
      <c r="B99" s="321"/>
      <c r="C99" s="78"/>
      <c r="D99" s="74"/>
      <c r="E99" s="75"/>
      <c r="F99" s="77"/>
      <c r="G99" s="232">
        <f>IF(OR(AND(E99&gt;0,F99&gt;0,C98=2),AND(E99&gt;0,F99&gt;0,C98=4)),E99/F99,0)</f>
        <v>0</v>
      </c>
      <c r="H99" s="233">
        <f>IF(OR(D98=0,D99=0,F99=0,G100=0,C100=3), 0,(MIN(F99,G100,H98/(D99-D98)*D98*((D98+D99)/D99))))</f>
        <v>0</v>
      </c>
      <c r="I99" s="233">
        <f>IF(AND(H99&gt;0,G99&gt;0),FLOOR(H99*G99,1),0)</f>
        <v>0</v>
      </c>
      <c r="J99" s="234">
        <f>IF(OR(AND(I99&gt;0,C98=4),AND(I99&gt;0,C98=2),AND(I99&gt;0,C98=5)),FLOOR(I99*0.338,1),(IF(C98=3,0,0)))</f>
        <v>0</v>
      </c>
      <c r="K99" s="402"/>
      <c r="L99" s="403"/>
      <c r="M99" s="235" t="str">
        <f>IF(AND(H98+F99&lt;=D100),"OK","chyba vyplnění")</f>
        <v>OK</v>
      </c>
    </row>
    <row r="100" spans="1:13" ht="18" customHeight="1" thickBot="1" x14ac:dyDescent="0.25">
      <c r="A100" s="333"/>
      <c r="B100" s="334"/>
      <c r="C100" s="130"/>
      <c r="D100" s="131"/>
      <c r="E100" s="242">
        <f>SUM(E98:E99)</f>
        <v>0</v>
      </c>
      <c r="F100" s="243">
        <f>SUM(F98:F99)</f>
        <v>0</v>
      </c>
      <c r="G100" s="244">
        <f>FLOOR(IF(OR(AND(D99&gt;0,C100=2),AND(D99&gt;0,C100=4),AND(C100=3,F98=H98,D99&gt;0)),(F98+F99)/D99*D98,0),4)</f>
        <v>0</v>
      </c>
      <c r="H100" s="158"/>
      <c r="I100" s="245">
        <f>SUM(I98:I99)</f>
        <v>0</v>
      </c>
      <c r="J100" s="246">
        <f>SUM(J98:J99)</f>
        <v>0</v>
      </c>
      <c r="K100" s="402"/>
      <c r="L100" s="403"/>
      <c r="M100" s="241">
        <f>H98+F99</f>
        <v>0</v>
      </c>
    </row>
    <row r="101" spans="1:13" ht="18" customHeight="1" x14ac:dyDescent="0.2">
      <c r="A101" s="317">
        <v>30</v>
      </c>
      <c r="B101" s="320"/>
      <c r="C101" s="124">
        <v>1</v>
      </c>
      <c r="D101" s="125"/>
      <c r="E101" s="126"/>
      <c r="F101" s="126"/>
      <c r="G101" s="228" t="str">
        <f>IF(AND(E101&gt;0,F101&gt;0),E101/F101,"")</f>
        <v/>
      </c>
      <c r="H101" s="126"/>
      <c r="I101" s="229">
        <f>IF(AND(H101&gt;0,G101&gt;0,E101&gt;0),FLOOR(H101*G101+H103,1),0)</f>
        <v>0</v>
      </c>
      <c r="J101" s="230">
        <f>IF(OR(AND(I101&gt;0,C101=4),AND(I101&gt;0,C101=2),AND(I101&gt;0,C101=5)),FLOOR(I101*0.338,1),(IF(C101=3,0,0)))</f>
        <v>0</v>
      </c>
      <c r="K101" s="400"/>
      <c r="L101" s="401"/>
      <c r="M101" s="231" t="str">
        <f>IF(AND(D103&gt;=F101,F101&gt;=H101),"OK","chyba vyplnění")</f>
        <v>OK</v>
      </c>
    </row>
    <row r="102" spans="1:13" ht="18" customHeight="1" x14ac:dyDescent="0.2">
      <c r="A102" s="318"/>
      <c r="B102" s="321"/>
      <c r="C102" s="78"/>
      <c r="D102" s="74"/>
      <c r="E102" s="75"/>
      <c r="F102" s="77"/>
      <c r="G102" s="232">
        <f>IF(OR(AND(E102&gt;0,F102&gt;0,C101=2),AND(E102&gt;0,F102&gt;0,C101=4)),E102/F102,0)</f>
        <v>0</v>
      </c>
      <c r="H102" s="233">
        <f>IF(OR(D101=0,D102=0,F102=0,G103=0,C103=3), 0,(MIN(F102,G103,H101/(D102-D101)*D101*((D101+D102)/D102))))</f>
        <v>0</v>
      </c>
      <c r="I102" s="233">
        <f>IF(AND(H102&gt;0,G102&gt;0),FLOOR(H102*G102,1),0)</f>
        <v>0</v>
      </c>
      <c r="J102" s="234">
        <f>IF(OR(AND(I102&gt;0,C101=4),AND(I102&gt;0,C101=2),AND(I102&gt;0,C101=5)),FLOOR(I102*0.338,1),(IF(C101=3,0,0)))</f>
        <v>0</v>
      </c>
      <c r="K102" s="402"/>
      <c r="L102" s="403"/>
      <c r="M102" s="235" t="str">
        <f>IF(AND(H101+F102&lt;=D103),"OK","chyba vyplnění")</f>
        <v>OK</v>
      </c>
    </row>
    <row r="103" spans="1:13" ht="18" customHeight="1" thickBot="1" x14ac:dyDescent="0.25">
      <c r="A103" s="333"/>
      <c r="B103" s="334"/>
      <c r="C103" s="130"/>
      <c r="D103" s="131"/>
      <c r="E103" s="242">
        <f>SUM(E101:E102)</f>
        <v>0</v>
      </c>
      <c r="F103" s="243">
        <f>SUM(F101:F102)</f>
        <v>0</v>
      </c>
      <c r="G103" s="244">
        <f>FLOOR(IF(OR(AND(D102&gt;0,C103=2),AND(D102&gt;0,C103=4),AND(C103=3,F101=H101,D102&gt;0)),(F101+F102)/D102*D101,0),4)</f>
        <v>0</v>
      </c>
      <c r="H103" s="158"/>
      <c r="I103" s="245">
        <f>SUM(I101:I102)</f>
        <v>0</v>
      </c>
      <c r="J103" s="246">
        <f>SUM(J101:J102)</f>
        <v>0</v>
      </c>
      <c r="K103" s="402"/>
      <c r="L103" s="403"/>
      <c r="M103" s="241">
        <f>H101+F102</f>
        <v>0</v>
      </c>
    </row>
    <row r="104" spans="1:13" ht="18" customHeight="1" x14ac:dyDescent="0.2">
      <c r="A104" s="317">
        <v>31</v>
      </c>
      <c r="B104" s="320"/>
      <c r="C104" s="124">
        <v>1</v>
      </c>
      <c r="D104" s="125"/>
      <c r="E104" s="126"/>
      <c r="F104" s="126"/>
      <c r="G104" s="228" t="str">
        <f>IF(AND(E104&gt;0,F104&gt;0),E104/F104,"")</f>
        <v/>
      </c>
      <c r="H104" s="126"/>
      <c r="I104" s="229">
        <f>IF(AND(H104&gt;0,G104&gt;0,E104&gt;0),FLOOR(H104*G104+H106,1),0)</f>
        <v>0</v>
      </c>
      <c r="J104" s="230">
        <f>IF(OR(AND(I104&gt;0,C104=4),AND(I104&gt;0,C104=2),AND(I104&gt;0,C104=5)),FLOOR(I104*0.338,1),(IF(C104=3,0,0)))</f>
        <v>0</v>
      </c>
      <c r="K104" s="400"/>
      <c r="L104" s="401"/>
      <c r="M104" s="231" t="str">
        <f>IF(AND(D106&gt;=F104,F104&gt;=H104),"OK","chyba vyplnění")</f>
        <v>OK</v>
      </c>
    </row>
    <row r="105" spans="1:13" ht="18" customHeight="1" x14ac:dyDescent="0.2">
      <c r="A105" s="318"/>
      <c r="B105" s="321"/>
      <c r="C105" s="78"/>
      <c r="D105" s="74"/>
      <c r="E105" s="75"/>
      <c r="F105" s="77"/>
      <c r="G105" s="232">
        <f>IF(OR(AND(E105&gt;0,F105&gt;0,C104=2),AND(E105&gt;0,F105&gt;0,C104=4)),E105/F105,0)</f>
        <v>0</v>
      </c>
      <c r="H105" s="233">
        <f>IF(OR(D104=0,D105=0,F105=0,G106=0,C106=3), 0,(MIN(F105,G106,H104/(D105-D104)*D104*((D104+D105)/D105))))</f>
        <v>0</v>
      </c>
      <c r="I105" s="233">
        <f>IF(AND(H105&gt;0,G105&gt;0),FLOOR(H105*G105,1),0)</f>
        <v>0</v>
      </c>
      <c r="J105" s="234">
        <f>IF(OR(AND(I105&gt;0,C104=4),AND(I105&gt;0,C104=2),AND(I105&gt;0,C104=5)),FLOOR(I105*0.338,1),(IF(C104=3,0,0)))</f>
        <v>0</v>
      </c>
      <c r="K105" s="402"/>
      <c r="L105" s="403"/>
      <c r="M105" s="235" t="str">
        <f>IF(AND(H104+F105&lt;=D106),"OK","chyba vyplnění")</f>
        <v>OK</v>
      </c>
    </row>
    <row r="106" spans="1:13" ht="18" customHeight="1" thickBot="1" x14ac:dyDescent="0.25">
      <c r="A106" s="333"/>
      <c r="B106" s="334"/>
      <c r="C106" s="130"/>
      <c r="D106" s="131"/>
      <c r="E106" s="242">
        <f>SUM(E104:E105)</f>
        <v>0</v>
      </c>
      <c r="F106" s="243">
        <f>SUM(F104:F105)</f>
        <v>0</v>
      </c>
      <c r="G106" s="244">
        <f>FLOOR(IF(OR(AND(D105&gt;0,C106=2),AND(D105&gt;0,C106=4),AND(C106=3,F104=H104,D105&gt;0)),(F104+F105)/D105*D104,0),4)</f>
        <v>0</v>
      </c>
      <c r="H106" s="158"/>
      <c r="I106" s="245">
        <f>SUM(I104:I105)</f>
        <v>0</v>
      </c>
      <c r="J106" s="246">
        <f>SUM(J104:J105)</f>
        <v>0</v>
      </c>
      <c r="K106" s="402"/>
      <c r="L106" s="403"/>
      <c r="M106" s="241">
        <f>H104+F105</f>
        <v>0</v>
      </c>
    </row>
    <row r="107" spans="1:13" ht="18" customHeight="1" x14ac:dyDescent="0.2">
      <c r="A107" s="317">
        <v>32</v>
      </c>
      <c r="B107" s="320"/>
      <c r="C107" s="124">
        <v>1</v>
      </c>
      <c r="D107" s="125"/>
      <c r="E107" s="126"/>
      <c r="F107" s="126"/>
      <c r="G107" s="228" t="str">
        <f>IF(AND(E107&gt;0,F107&gt;0),E107/F107,"")</f>
        <v/>
      </c>
      <c r="H107" s="126"/>
      <c r="I107" s="229">
        <f>IF(AND(H107&gt;0,G107&gt;0,E107&gt;0),FLOOR(H107*G107+H109,1),0)</f>
        <v>0</v>
      </c>
      <c r="J107" s="230">
        <f>IF(OR(AND(I107&gt;0,C107=4),AND(I107&gt;0,C107=2),AND(I107&gt;0,C107=5)),FLOOR(I107*0.338,1),(IF(C107=3,0,0)))</f>
        <v>0</v>
      </c>
      <c r="K107" s="400"/>
      <c r="L107" s="401"/>
      <c r="M107" s="231" t="str">
        <f>IF(AND(D109&gt;=F107,F107&gt;=H107),"OK","chyba vyplnění")</f>
        <v>OK</v>
      </c>
    </row>
    <row r="108" spans="1:13" ht="18" customHeight="1" x14ac:dyDescent="0.2">
      <c r="A108" s="318"/>
      <c r="B108" s="321"/>
      <c r="C108" s="78"/>
      <c r="D108" s="74"/>
      <c r="E108" s="75"/>
      <c r="F108" s="77"/>
      <c r="G108" s="232">
        <f>IF(OR(AND(E108&gt;0,F108&gt;0,C107=2),AND(E108&gt;0,F108&gt;0,C107=4)),E108/F108,0)</f>
        <v>0</v>
      </c>
      <c r="H108" s="233">
        <f>IF(OR(D107=0,D108=0,F108=0,G109=0,C109=3), 0,(MIN(F108,G109,H107/(D108-D107)*D107*((D107+D108)/D108))))</f>
        <v>0</v>
      </c>
      <c r="I108" s="233">
        <f>IF(AND(H108&gt;0,G108&gt;0),FLOOR(H108*G108,1),0)</f>
        <v>0</v>
      </c>
      <c r="J108" s="234">
        <f>IF(OR(AND(I108&gt;0,C107=4),AND(I108&gt;0,C107=2),AND(I108&gt;0,C107=5)),FLOOR(I108*0.338,1),(IF(C107=3,0,0)))</f>
        <v>0</v>
      </c>
      <c r="K108" s="402"/>
      <c r="L108" s="403"/>
      <c r="M108" s="235" t="str">
        <f>IF(AND(H107+F108&lt;=D109),"OK","chyba vyplnění")</f>
        <v>OK</v>
      </c>
    </row>
    <row r="109" spans="1:13" ht="18" customHeight="1" thickBot="1" x14ac:dyDescent="0.25">
      <c r="A109" s="333"/>
      <c r="B109" s="334"/>
      <c r="C109" s="130"/>
      <c r="D109" s="131"/>
      <c r="E109" s="242">
        <f>SUM(E107:E108)</f>
        <v>0</v>
      </c>
      <c r="F109" s="243">
        <f>SUM(F107:F108)</f>
        <v>0</v>
      </c>
      <c r="G109" s="244">
        <f>FLOOR(IF(OR(AND(D108&gt;0,C109=2),AND(D108&gt;0,C109=4),AND(C109=3,F107=H107,D108&gt;0)),(F107+F108)/D108*D107,0),4)</f>
        <v>0</v>
      </c>
      <c r="H109" s="158"/>
      <c r="I109" s="245">
        <f>SUM(I107:I108)</f>
        <v>0</v>
      </c>
      <c r="J109" s="246">
        <f>SUM(J107:J108)</f>
        <v>0</v>
      </c>
      <c r="K109" s="402"/>
      <c r="L109" s="403"/>
      <c r="M109" s="241">
        <f>H107+F108</f>
        <v>0</v>
      </c>
    </row>
    <row r="110" spans="1:13" ht="18" customHeight="1" x14ac:dyDescent="0.2">
      <c r="A110" s="317">
        <v>33</v>
      </c>
      <c r="B110" s="320"/>
      <c r="C110" s="124">
        <v>1</v>
      </c>
      <c r="D110" s="125"/>
      <c r="E110" s="126"/>
      <c r="F110" s="126"/>
      <c r="G110" s="228" t="str">
        <f>IF(AND(E110&gt;0,F110&gt;0),E110/F110,"")</f>
        <v/>
      </c>
      <c r="H110" s="126"/>
      <c r="I110" s="229">
        <f>IF(AND(H110&gt;0,G110&gt;0,E110&gt;0),FLOOR(H110*G110+H112,1),0)</f>
        <v>0</v>
      </c>
      <c r="J110" s="230">
        <f>IF(OR(AND(I110&gt;0,C110=4),AND(I110&gt;0,C110=2),AND(I110&gt;0,C110=5)),FLOOR(I110*0.338,1),(IF(C110=3,0,0)))</f>
        <v>0</v>
      </c>
      <c r="K110" s="400"/>
      <c r="L110" s="401"/>
      <c r="M110" s="231" t="str">
        <f>IF(AND(D112&gt;=F110,F110&gt;=H110),"OK","chyba vyplnění")</f>
        <v>OK</v>
      </c>
    </row>
    <row r="111" spans="1:13" ht="18" customHeight="1" x14ac:dyDescent="0.2">
      <c r="A111" s="318"/>
      <c r="B111" s="321"/>
      <c r="C111" s="78"/>
      <c r="D111" s="74"/>
      <c r="E111" s="75"/>
      <c r="F111" s="77"/>
      <c r="G111" s="232">
        <f>IF(OR(AND(E111&gt;0,F111&gt;0,C110=2),AND(E111&gt;0,F111&gt;0,C110=4)),E111/F111,0)</f>
        <v>0</v>
      </c>
      <c r="H111" s="233">
        <f>IF(OR(D110=0,D111=0,F111=0,G112=0,C112=3), 0,(MIN(F111,G112,H110/(D111-D110)*D110*((D110+D111)/D111))))</f>
        <v>0</v>
      </c>
      <c r="I111" s="233">
        <f>IF(AND(H111&gt;0,G111&gt;0),FLOOR(H111*G111,1),0)</f>
        <v>0</v>
      </c>
      <c r="J111" s="234">
        <f>IF(OR(AND(I111&gt;0,C110=4),AND(I111&gt;0,C110=2),AND(I111&gt;0,C110=5)),FLOOR(I111*0.338,1),(IF(C110=3,0,0)))</f>
        <v>0</v>
      </c>
      <c r="K111" s="402"/>
      <c r="L111" s="403"/>
      <c r="M111" s="235" t="str">
        <f>IF(AND(H110+F111&lt;=D112),"OK","chyba vyplnění")</f>
        <v>OK</v>
      </c>
    </row>
    <row r="112" spans="1:13" ht="18" customHeight="1" thickBot="1" x14ac:dyDescent="0.25">
      <c r="A112" s="333"/>
      <c r="B112" s="334"/>
      <c r="C112" s="130"/>
      <c r="D112" s="131"/>
      <c r="E112" s="242">
        <f>SUM(E110:E111)</f>
        <v>0</v>
      </c>
      <c r="F112" s="243">
        <f>SUM(F110:F111)</f>
        <v>0</v>
      </c>
      <c r="G112" s="244">
        <f>FLOOR(IF(OR(AND(D111&gt;0,C112=2),AND(D111&gt;0,C112=4),AND(C112=3,F110=H110,D111&gt;0)),(F110+F111)/D111*D110,0),4)</f>
        <v>0</v>
      </c>
      <c r="H112" s="158"/>
      <c r="I112" s="245">
        <f>SUM(I110:I111)</f>
        <v>0</v>
      </c>
      <c r="J112" s="246">
        <f>SUM(J110:J111)</f>
        <v>0</v>
      </c>
      <c r="K112" s="402"/>
      <c r="L112" s="403"/>
      <c r="M112" s="241">
        <f>H110+F111</f>
        <v>0</v>
      </c>
    </row>
    <row r="113" spans="1:13" ht="18" customHeight="1" x14ac:dyDescent="0.2">
      <c r="A113" s="317">
        <v>34</v>
      </c>
      <c r="B113" s="320"/>
      <c r="C113" s="124">
        <v>1</v>
      </c>
      <c r="D113" s="125"/>
      <c r="E113" s="126"/>
      <c r="F113" s="126"/>
      <c r="G113" s="228" t="str">
        <f>IF(AND(E113&gt;0,F113&gt;0),E113/F113,"")</f>
        <v/>
      </c>
      <c r="H113" s="126"/>
      <c r="I113" s="229">
        <f>IF(AND(H113&gt;0,G113&gt;0,E113&gt;0),FLOOR(H113*G113+H115,1),0)</f>
        <v>0</v>
      </c>
      <c r="J113" s="230">
        <f>IF(OR(AND(I113&gt;0,C113=4),AND(I113&gt;0,C113=2),AND(I113&gt;0,C113=5)),FLOOR(I113*0.338,1),(IF(C113=3,0,0)))</f>
        <v>0</v>
      </c>
      <c r="K113" s="400"/>
      <c r="L113" s="401"/>
      <c r="M113" s="231" t="str">
        <f>IF(AND(D115&gt;=F113,F113&gt;=H113),"OK","chyba vyplnění")</f>
        <v>OK</v>
      </c>
    </row>
    <row r="114" spans="1:13" ht="18" customHeight="1" x14ac:dyDescent="0.2">
      <c r="A114" s="318"/>
      <c r="B114" s="321"/>
      <c r="C114" s="78"/>
      <c r="D114" s="74"/>
      <c r="E114" s="75"/>
      <c r="F114" s="77"/>
      <c r="G114" s="232">
        <f>IF(OR(AND(E114&gt;0,F114&gt;0,C113=2),AND(E114&gt;0,F114&gt;0,C113=4)),E114/F114,0)</f>
        <v>0</v>
      </c>
      <c r="H114" s="233">
        <f>IF(OR(D113=0,D114=0,F114=0,G115=0,C115=3), 0,(MIN(F114,G115,H113/(D114-D113)*D113*((D113+D114)/D114))))</f>
        <v>0</v>
      </c>
      <c r="I114" s="233">
        <f>IF(AND(H114&gt;0,G114&gt;0),FLOOR(H114*G114,1),0)</f>
        <v>0</v>
      </c>
      <c r="J114" s="234">
        <f>IF(OR(AND(I114&gt;0,C113=4),AND(I114&gt;0,C113=2),AND(I114&gt;0,C113=5)),FLOOR(I114*0.338,1),(IF(C113=3,0,0)))</f>
        <v>0</v>
      </c>
      <c r="K114" s="402"/>
      <c r="L114" s="403"/>
      <c r="M114" s="235" t="str">
        <f>IF(AND(H113+F114&lt;=D115),"OK","chyba vyplnění")</f>
        <v>OK</v>
      </c>
    </row>
    <row r="115" spans="1:13" ht="18" customHeight="1" thickBot="1" x14ac:dyDescent="0.25">
      <c r="A115" s="333"/>
      <c r="B115" s="334"/>
      <c r="C115" s="130"/>
      <c r="D115" s="131"/>
      <c r="E115" s="242">
        <f>SUM(E113:E114)</f>
        <v>0</v>
      </c>
      <c r="F115" s="243">
        <f>SUM(F113:F114)</f>
        <v>0</v>
      </c>
      <c r="G115" s="244">
        <f>FLOOR(IF(OR(AND(D114&gt;0,C115=2),AND(D114&gt;0,C115=4),AND(C115=3,F113=H113,D114&gt;0)),(F113+F114)/D114*D113,0),4)</f>
        <v>0</v>
      </c>
      <c r="H115" s="158"/>
      <c r="I115" s="245">
        <f>SUM(I113:I114)</f>
        <v>0</v>
      </c>
      <c r="J115" s="246">
        <f>SUM(J113:J114)</f>
        <v>0</v>
      </c>
      <c r="K115" s="402"/>
      <c r="L115" s="403"/>
      <c r="M115" s="241">
        <f>H113+F114</f>
        <v>0</v>
      </c>
    </row>
    <row r="116" spans="1:13" ht="18" customHeight="1" x14ac:dyDescent="0.2">
      <c r="A116" s="317">
        <v>35</v>
      </c>
      <c r="B116" s="320"/>
      <c r="C116" s="124">
        <v>1</v>
      </c>
      <c r="D116" s="125"/>
      <c r="E116" s="126"/>
      <c r="F116" s="126"/>
      <c r="G116" s="228" t="str">
        <f>IF(AND(E116&gt;0,F116&gt;0),E116/F116,"")</f>
        <v/>
      </c>
      <c r="H116" s="126"/>
      <c r="I116" s="229">
        <f>IF(AND(H116&gt;0,G116&gt;0,E116&gt;0),FLOOR(H116*G116+H118,1),0)</f>
        <v>0</v>
      </c>
      <c r="J116" s="230">
        <f>IF(OR(AND(I116&gt;0,C116=4),AND(I116&gt;0,C116=2),AND(I116&gt;0,C116=5)),FLOOR(I116*0.338,1),(IF(C116=3,0,0)))</f>
        <v>0</v>
      </c>
      <c r="K116" s="400"/>
      <c r="L116" s="401"/>
      <c r="M116" s="231" t="str">
        <f>IF(AND(D118&gt;=F116,F116&gt;=H116),"OK","chyba vyplnění")</f>
        <v>OK</v>
      </c>
    </row>
    <row r="117" spans="1:13" ht="18" customHeight="1" x14ac:dyDescent="0.2">
      <c r="A117" s="318"/>
      <c r="B117" s="321"/>
      <c r="C117" s="78"/>
      <c r="D117" s="74"/>
      <c r="E117" s="75"/>
      <c r="F117" s="77"/>
      <c r="G117" s="232">
        <f>IF(OR(AND(E117&gt;0,F117&gt;0,C116=2),AND(E117&gt;0,F117&gt;0,C116=4)),E117/F117,0)</f>
        <v>0</v>
      </c>
      <c r="H117" s="233">
        <f>IF(OR(D116=0,D117=0,F117=0,G118=0,C118=3), 0,(MIN(F117,G118,H116/(D117-D116)*D116*((D116+D117)/D117))))</f>
        <v>0</v>
      </c>
      <c r="I117" s="233">
        <f>IF(AND(H117&gt;0,G117&gt;0),FLOOR(H117*G117,1),0)</f>
        <v>0</v>
      </c>
      <c r="J117" s="234">
        <f>IF(OR(AND(I117&gt;0,C116=4),AND(I117&gt;0,C116=2),AND(I117&gt;0,C116=5)),FLOOR(I117*0.338,1),(IF(C116=3,0,0)))</f>
        <v>0</v>
      </c>
      <c r="K117" s="402"/>
      <c r="L117" s="403"/>
      <c r="M117" s="235" t="str">
        <f>IF(AND(H116+F117&lt;=D118),"OK","chyba vyplnění")</f>
        <v>OK</v>
      </c>
    </row>
    <row r="118" spans="1:13" ht="18" customHeight="1" thickBot="1" x14ac:dyDescent="0.25">
      <c r="A118" s="333"/>
      <c r="B118" s="334"/>
      <c r="C118" s="130"/>
      <c r="D118" s="131"/>
      <c r="E118" s="242">
        <f>SUM(E116:E117)</f>
        <v>0</v>
      </c>
      <c r="F118" s="243">
        <f>SUM(F116:F117)</f>
        <v>0</v>
      </c>
      <c r="G118" s="244">
        <f>FLOOR(IF(OR(AND(D117&gt;0,C118=2),AND(D117&gt;0,C118=4),AND(C118=3,F116=H116,D117&gt;0)),(F116+F117)/D117*D116,0),4)</f>
        <v>0</v>
      </c>
      <c r="H118" s="158"/>
      <c r="I118" s="245">
        <f>SUM(I116:I117)</f>
        <v>0</v>
      </c>
      <c r="J118" s="246">
        <f>SUM(J116:J117)</f>
        <v>0</v>
      </c>
      <c r="K118" s="402"/>
      <c r="L118" s="403"/>
      <c r="M118" s="241">
        <f>H116+F117</f>
        <v>0</v>
      </c>
    </row>
    <row r="119" spans="1:13" ht="18" customHeight="1" x14ac:dyDescent="0.2">
      <c r="A119" s="317">
        <v>36</v>
      </c>
      <c r="B119" s="320"/>
      <c r="C119" s="124">
        <v>1</v>
      </c>
      <c r="D119" s="125"/>
      <c r="E119" s="126"/>
      <c r="F119" s="126"/>
      <c r="G119" s="228" t="str">
        <f>IF(AND(E119&gt;0,F119&gt;0),E119/F119,"")</f>
        <v/>
      </c>
      <c r="H119" s="126"/>
      <c r="I119" s="229">
        <f>IF(AND(H119&gt;0,G119&gt;0,E119&gt;0),FLOOR(H119*G119+H121,1),0)</f>
        <v>0</v>
      </c>
      <c r="J119" s="230">
        <f>IF(OR(AND(I119&gt;0,C119=4),AND(I119&gt;0,C119=2),AND(I119&gt;0,C119=5)),FLOOR(I119*0.338,1),(IF(C119=3,0,0)))</f>
        <v>0</v>
      </c>
      <c r="K119" s="400"/>
      <c r="L119" s="401"/>
      <c r="M119" s="231" t="str">
        <f>IF(AND(D121&gt;=F119,F119&gt;=H119),"OK","chyba vyplnění")</f>
        <v>OK</v>
      </c>
    </row>
    <row r="120" spans="1:13" ht="18" customHeight="1" x14ac:dyDescent="0.2">
      <c r="A120" s="318"/>
      <c r="B120" s="321"/>
      <c r="C120" s="78"/>
      <c r="D120" s="74"/>
      <c r="E120" s="75"/>
      <c r="F120" s="77"/>
      <c r="G120" s="232">
        <f>IF(OR(AND(E120&gt;0,F120&gt;0,C119=2),AND(E120&gt;0,F120&gt;0,C119=4)),E120/F120,0)</f>
        <v>0</v>
      </c>
      <c r="H120" s="233">
        <f>IF(OR(D119=0,D120=0,F120=0,G121=0,C121=3), 0,(MIN(F120,G121,H119/(D120-D119)*D119*((D119+D120)/D120))))</f>
        <v>0</v>
      </c>
      <c r="I120" s="233">
        <f>IF(AND(H120&gt;0,G120&gt;0),FLOOR(H120*G120,1),0)</f>
        <v>0</v>
      </c>
      <c r="J120" s="234">
        <f>IF(OR(AND(I120&gt;0,C119=4),AND(I120&gt;0,C119=2),AND(I120&gt;0,C119=5)),FLOOR(I120*0.338,1),(IF(C119=3,0,0)))</f>
        <v>0</v>
      </c>
      <c r="K120" s="402"/>
      <c r="L120" s="403"/>
      <c r="M120" s="235" t="str">
        <f>IF(AND(H119+F120&lt;=D121),"OK","chyba vyplnění")</f>
        <v>OK</v>
      </c>
    </row>
    <row r="121" spans="1:13" ht="18" customHeight="1" thickBot="1" x14ac:dyDescent="0.25">
      <c r="A121" s="333"/>
      <c r="B121" s="334"/>
      <c r="C121" s="130"/>
      <c r="D121" s="131"/>
      <c r="E121" s="242">
        <f>SUM(E119:E120)</f>
        <v>0</v>
      </c>
      <c r="F121" s="243">
        <f>SUM(F119:F120)</f>
        <v>0</v>
      </c>
      <c r="G121" s="244">
        <f>FLOOR(IF(OR(AND(D120&gt;0,C121=2),AND(D120&gt;0,C121=4),AND(C121=3,F119=H119,D120&gt;0)),(F119+F120)/D120*D119,0),4)</f>
        <v>0</v>
      </c>
      <c r="H121" s="158"/>
      <c r="I121" s="245">
        <f>SUM(I119:I120)</f>
        <v>0</v>
      </c>
      <c r="J121" s="246">
        <f>SUM(J119:J120)</f>
        <v>0</v>
      </c>
      <c r="K121" s="402"/>
      <c r="L121" s="403"/>
      <c r="M121" s="241">
        <f>H119+F120</f>
        <v>0</v>
      </c>
    </row>
    <row r="122" spans="1:13" ht="18" customHeight="1" x14ac:dyDescent="0.2">
      <c r="A122" s="317">
        <v>37</v>
      </c>
      <c r="B122" s="320"/>
      <c r="C122" s="124">
        <v>1</v>
      </c>
      <c r="D122" s="125"/>
      <c r="E122" s="126"/>
      <c r="F122" s="126"/>
      <c r="G122" s="228" t="str">
        <f>IF(AND(E122&gt;0,F122&gt;0),E122/F122,"")</f>
        <v/>
      </c>
      <c r="H122" s="126"/>
      <c r="I122" s="229">
        <f>IF(AND(H122&gt;0,G122&gt;0,E122&gt;0),FLOOR(H122*G122+H124,1),0)</f>
        <v>0</v>
      </c>
      <c r="J122" s="230">
        <f>IF(OR(AND(I122&gt;0,C122=4),AND(I122&gt;0,C122=2),AND(I122&gt;0,C122=5)),FLOOR(I122*0.338,1),(IF(C122=3,0,0)))</f>
        <v>0</v>
      </c>
      <c r="K122" s="400"/>
      <c r="L122" s="401"/>
      <c r="M122" s="231" t="str">
        <f>IF(AND(D124&gt;=F122,F122&gt;=H122),"OK","chyba vyplnění")</f>
        <v>OK</v>
      </c>
    </row>
    <row r="123" spans="1:13" ht="18" customHeight="1" x14ac:dyDescent="0.2">
      <c r="A123" s="318"/>
      <c r="B123" s="321"/>
      <c r="C123" s="78"/>
      <c r="D123" s="74"/>
      <c r="E123" s="75"/>
      <c r="F123" s="77"/>
      <c r="G123" s="232">
        <f>IF(OR(AND(E123&gt;0,F123&gt;0,C122=2),AND(E123&gt;0,F123&gt;0,C122=4)),E123/F123,0)</f>
        <v>0</v>
      </c>
      <c r="H123" s="233">
        <f>IF(OR(D122=0,D123=0,F123=0,G124=0,C124=3), 0,(MIN(F123,G124,H122/(D123-D122)*D122*((D122+D123)/D123))))</f>
        <v>0</v>
      </c>
      <c r="I123" s="233">
        <f>IF(AND(H123&gt;0,G123&gt;0),FLOOR(H123*G123,1),0)</f>
        <v>0</v>
      </c>
      <c r="J123" s="234">
        <f>IF(OR(AND(I123&gt;0,C122=4),AND(I123&gt;0,C122=2),AND(I123&gt;0,C122=5)),FLOOR(I123*0.338,1),(IF(C122=3,0,0)))</f>
        <v>0</v>
      </c>
      <c r="K123" s="402"/>
      <c r="L123" s="403"/>
      <c r="M123" s="235" t="str">
        <f>IF(AND(H122+F123&lt;=D124),"OK","chyba vyplnění")</f>
        <v>OK</v>
      </c>
    </row>
    <row r="124" spans="1:13" ht="18" customHeight="1" thickBot="1" x14ac:dyDescent="0.25">
      <c r="A124" s="333"/>
      <c r="B124" s="334"/>
      <c r="C124" s="130">
        <v>1</v>
      </c>
      <c r="D124" s="131"/>
      <c r="E124" s="242">
        <f>SUM(E122:E123)</f>
        <v>0</v>
      </c>
      <c r="F124" s="243">
        <f>SUM(F122:F123)</f>
        <v>0</v>
      </c>
      <c r="G124" s="244">
        <f>FLOOR(IF(OR(AND(D123&gt;0,C124=2),AND(D123&gt;0,C124=4),AND(C124=3,F122=H122,D123&gt;0)),(F122+F123)/D123*D122,0),4)</f>
        <v>0</v>
      </c>
      <c r="H124" s="158"/>
      <c r="I124" s="245">
        <f>SUM(I122:I123)</f>
        <v>0</v>
      </c>
      <c r="J124" s="246">
        <f>SUM(J122:J123)</f>
        <v>0</v>
      </c>
      <c r="K124" s="402"/>
      <c r="L124" s="403"/>
      <c r="M124" s="241">
        <f>H122+F123</f>
        <v>0</v>
      </c>
    </row>
    <row r="125" spans="1:13" ht="18" customHeight="1" x14ac:dyDescent="0.2">
      <c r="A125" s="317">
        <v>38</v>
      </c>
      <c r="B125" s="320"/>
      <c r="C125" s="124">
        <v>1</v>
      </c>
      <c r="D125" s="125"/>
      <c r="E125" s="126"/>
      <c r="F125" s="126"/>
      <c r="G125" s="228" t="str">
        <f>IF(AND(E125&gt;0,F125&gt;0),E125/F125,"")</f>
        <v/>
      </c>
      <c r="H125" s="126"/>
      <c r="I125" s="229">
        <f>IF(AND(H125&gt;0,G125&gt;0,E125&gt;0),FLOOR(H125*G125+H127,1),0)</f>
        <v>0</v>
      </c>
      <c r="J125" s="230">
        <f>IF(OR(AND(I125&gt;0,C125=4),AND(I125&gt;0,C125=2),AND(I125&gt;0,C125=5)),FLOOR(I125*0.338,1),(IF(C125=3,0,0)))</f>
        <v>0</v>
      </c>
      <c r="K125" s="400"/>
      <c r="L125" s="401"/>
      <c r="M125" s="231" t="str">
        <f>IF(AND(D127&gt;=F125,F125&gt;=H125),"OK","chyba vyplnění")</f>
        <v>OK</v>
      </c>
    </row>
    <row r="126" spans="1:13" ht="18" customHeight="1" x14ac:dyDescent="0.2">
      <c r="A126" s="318"/>
      <c r="B126" s="321"/>
      <c r="C126" s="78"/>
      <c r="D126" s="74"/>
      <c r="E126" s="75"/>
      <c r="F126" s="77"/>
      <c r="G126" s="232">
        <f>IF(OR(AND(E126&gt;0,F126&gt;0,C125=2),AND(E126&gt;0,F126&gt;0,C125=4)),E126/F126,0)</f>
        <v>0</v>
      </c>
      <c r="H126" s="233">
        <f>IF(OR(D125=0,D126=0,F126=0,G127=0,C127=3), 0,(MIN(F126,G127,H125/(D126-D125)*D125*((D125+D126)/D126))))</f>
        <v>0</v>
      </c>
      <c r="I126" s="233">
        <f>IF(AND(H126&gt;0,G126&gt;0),FLOOR(H126*G126,1),0)</f>
        <v>0</v>
      </c>
      <c r="J126" s="234">
        <f>IF(OR(AND(I126&gt;0,C125=4),AND(I126&gt;0,C125=2),AND(I126&gt;0,C125=5)),FLOOR(I126*0.338,1),(IF(C125=3,0,0)))</f>
        <v>0</v>
      </c>
      <c r="K126" s="402"/>
      <c r="L126" s="403"/>
      <c r="M126" s="235" t="str">
        <f>IF(AND(H125+F126&lt;=D127),"OK","chyba vyplnění")</f>
        <v>OK</v>
      </c>
    </row>
    <row r="127" spans="1:13" ht="18" customHeight="1" thickBot="1" x14ac:dyDescent="0.25">
      <c r="A127" s="333"/>
      <c r="B127" s="334"/>
      <c r="C127" s="130"/>
      <c r="D127" s="131"/>
      <c r="E127" s="242">
        <f>SUM(E125:E126)</f>
        <v>0</v>
      </c>
      <c r="F127" s="243">
        <f>SUM(F125:F126)</f>
        <v>0</v>
      </c>
      <c r="G127" s="244">
        <f>FLOOR(IF(OR(AND(D126&gt;0,C127=2),AND(D126&gt;0,C127=4),AND(C127=3,F125=H125,D126&gt;0)),(F125+F126)/D126*D125,0),4)</f>
        <v>0</v>
      </c>
      <c r="H127" s="158"/>
      <c r="I127" s="245">
        <f>SUM(I125:I126)</f>
        <v>0</v>
      </c>
      <c r="J127" s="246">
        <f>SUM(J125:J126)</f>
        <v>0</v>
      </c>
      <c r="K127" s="402"/>
      <c r="L127" s="403"/>
      <c r="M127" s="241">
        <f>H125+F126</f>
        <v>0</v>
      </c>
    </row>
    <row r="128" spans="1:13" ht="18" customHeight="1" x14ac:dyDescent="0.2">
      <c r="A128" s="317">
        <v>39</v>
      </c>
      <c r="B128" s="320"/>
      <c r="C128" s="124">
        <v>1</v>
      </c>
      <c r="D128" s="125"/>
      <c r="E128" s="126"/>
      <c r="F128" s="126"/>
      <c r="G128" s="228" t="str">
        <f>IF(AND(E128&gt;0,F128&gt;0),E128/F128,"")</f>
        <v/>
      </c>
      <c r="H128" s="126"/>
      <c r="I128" s="229">
        <f>IF(AND(H128&gt;0,G128&gt;0,E128&gt;0),FLOOR(H128*G128+H130,1),0)</f>
        <v>0</v>
      </c>
      <c r="J128" s="230">
        <f>IF(OR(AND(I128&gt;0,C128=4),AND(I128&gt;0,C128=2),AND(I128&gt;0,C128=5)),FLOOR(I128*0.338,1),(IF(C128=3,0,0)))</f>
        <v>0</v>
      </c>
      <c r="K128" s="400"/>
      <c r="L128" s="401"/>
      <c r="M128" s="231" t="str">
        <f>IF(AND(D130&gt;=F128,F128&gt;=H128),"OK","chyba vyplnění")</f>
        <v>OK</v>
      </c>
    </row>
    <row r="129" spans="1:13" ht="18" customHeight="1" x14ac:dyDescent="0.2">
      <c r="A129" s="318"/>
      <c r="B129" s="321"/>
      <c r="C129" s="78"/>
      <c r="D129" s="74"/>
      <c r="E129" s="75"/>
      <c r="F129" s="77"/>
      <c r="G129" s="232">
        <f>IF(OR(AND(E129&gt;0,F129&gt;0,C128=2),AND(E129&gt;0,F129&gt;0,C128=4)),E129/F129,0)</f>
        <v>0</v>
      </c>
      <c r="H129" s="233">
        <f>IF(OR(D128=0,D129=0,F129=0,G130=0,C130=3), 0,(MIN(F129,G130,H128/(D129-D128)*D128*((D128+D129)/D129))))</f>
        <v>0</v>
      </c>
      <c r="I129" s="233">
        <f>IF(AND(H129&gt;0,G129&gt;0),FLOOR(H129*G129,1),0)</f>
        <v>0</v>
      </c>
      <c r="J129" s="234">
        <f>IF(OR(AND(I129&gt;0,C128=4),AND(I129&gt;0,C128=2),AND(I129&gt;0,C128=5)),FLOOR(I129*0.338,1),(IF(C128=3,0,0)))</f>
        <v>0</v>
      </c>
      <c r="K129" s="402"/>
      <c r="L129" s="403"/>
      <c r="M129" s="235" t="str">
        <f>IF(AND(H128+F129&lt;=D130),"OK","chyba vyplnění")</f>
        <v>OK</v>
      </c>
    </row>
    <row r="130" spans="1:13" ht="18" customHeight="1" thickBot="1" x14ac:dyDescent="0.25">
      <c r="A130" s="333"/>
      <c r="B130" s="334"/>
      <c r="C130" s="130"/>
      <c r="D130" s="131"/>
      <c r="E130" s="242">
        <f>SUM(E128:E129)</f>
        <v>0</v>
      </c>
      <c r="F130" s="243">
        <f>SUM(F128:F129)</f>
        <v>0</v>
      </c>
      <c r="G130" s="244">
        <f>FLOOR(IF(OR(AND(D129&gt;0,C130=2),AND(D129&gt;0,C130=4),AND(C130=3,F128=H128,D129&gt;0)),(F128+F129)/D129*D128,0),4)</f>
        <v>0</v>
      </c>
      <c r="H130" s="158"/>
      <c r="I130" s="245">
        <f>SUM(I128:I129)</f>
        <v>0</v>
      </c>
      <c r="J130" s="246">
        <f>SUM(J128:J129)</f>
        <v>0</v>
      </c>
      <c r="K130" s="402"/>
      <c r="L130" s="403"/>
      <c r="M130" s="241">
        <f>H128+F129</f>
        <v>0</v>
      </c>
    </row>
    <row r="131" spans="1:13" ht="18" customHeight="1" x14ac:dyDescent="0.2">
      <c r="A131" s="317">
        <v>40</v>
      </c>
      <c r="B131" s="320"/>
      <c r="C131" s="124">
        <v>1</v>
      </c>
      <c r="D131" s="125"/>
      <c r="E131" s="126"/>
      <c r="F131" s="126"/>
      <c r="G131" s="228" t="str">
        <f>IF(AND(E131&gt;0,F131&gt;0),E131/F131,"")</f>
        <v/>
      </c>
      <c r="H131" s="126"/>
      <c r="I131" s="229">
        <f>IF(AND(H131&gt;0,G131&gt;0,E131&gt;0),FLOOR(H131*G131+H133,1),0)</f>
        <v>0</v>
      </c>
      <c r="J131" s="230">
        <f>IF(OR(AND(I131&gt;0,C131=4),AND(I131&gt;0,C131=2),AND(I131&gt;0,C131=5)),FLOOR(I131*0.338,1),(IF(C131=3,0,0)))</f>
        <v>0</v>
      </c>
      <c r="K131" s="400"/>
      <c r="L131" s="401"/>
      <c r="M131" s="231" t="str">
        <f>IF(AND(D133&gt;=F131,F131&gt;=H131),"OK","chyba vyplnění")</f>
        <v>OK</v>
      </c>
    </row>
    <row r="132" spans="1:13" ht="18" customHeight="1" x14ac:dyDescent="0.2">
      <c r="A132" s="318"/>
      <c r="B132" s="321"/>
      <c r="C132" s="78"/>
      <c r="D132" s="74"/>
      <c r="E132" s="75"/>
      <c r="F132" s="77"/>
      <c r="G132" s="232">
        <f>IF(OR(AND(E132&gt;0,F132&gt;0,C131=2),AND(E132&gt;0,F132&gt;0,C131=4)),E132/F132,0)</f>
        <v>0</v>
      </c>
      <c r="H132" s="233">
        <f>IF(OR(D131=0,D132=0,F132=0,G133=0,C133=3), 0,(MIN(F132,G133,H131/(D132-D131)*D131*((D131+D132)/D132))))</f>
        <v>0</v>
      </c>
      <c r="I132" s="233">
        <f>IF(AND(H132&gt;0,G132&gt;0),FLOOR(H132*G132,1),0)</f>
        <v>0</v>
      </c>
      <c r="J132" s="234">
        <f>IF(OR(AND(I132&gt;0,C131=4),AND(I132&gt;0,C131=2),AND(I132&gt;0,C131=5)),FLOOR(I132*0.338,1),(IF(C131=3,0,0)))</f>
        <v>0</v>
      </c>
      <c r="K132" s="402"/>
      <c r="L132" s="403"/>
      <c r="M132" s="235" t="str">
        <f>IF(AND(H131+F132&lt;=D133),"OK","chyba vyplnění")</f>
        <v>OK</v>
      </c>
    </row>
    <row r="133" spans="1:13" ht="18" customHeight="1" thickBot="1" x14ac:dyDescent="0.25">
      <c r="A133" s="333"/>
      <c r="B133" s="334"/>
      <c r="C133" s="130"/>
      <c r="D133" s="131"/>
      <c r="E133" s="242">
        <f>SUM(E131:E132)</f>
        <v>0</v>
      </c>
      <c r="F133" s="243">
        <f>SUM(F131:F132)</f>
        <v>0</v>
      </c>
      <c r="G133" s="244">
        <f>FLOOR(IF(OR(AND(D132&gt;0,C133=2),AND(D132&gt;0,C133=4),AND(C133=3,F131=H131,D132&gt;0)),(F131+F132)/D132*D131,0),4)</f>
        <v>0</v>
      </c>
      <c r="H133" s="158"/>
      <c r="I133" s="245">
        <f>SUM(I131:I132)</f>
        <v>0</v>
      </c>
      <c r="J133" s="246">
        <f>SUM(J131:J132)</f>
        <v>0</v>
      </c>
      <c r="K133" s="402"/>
      <c r="L133" s="403"/>
      <c r="M133" s="241">
        <f>H131+F132</f>
        <v>0</v>
      </c>
    </row>
    <row r="134" spans="1:13" ht="18" customHeight="1" x14ac:dyDescent="0.2">
      <c r="A134" s="317">
        <v>41</v>
      </c>
      <c r="B134" s="320"/>
      <c r="C134" s="124">
        <v>1</v>
      </c>
      <c r="D134" s="125"/>
      <c r="E134" s="126"/>
      <c r="F134" s="126"/>
      <c r="G134" s="228" t="str">
        <f>IF(AND(E134&gt;0,F134&gt;0),E134/F134,"")</f>
        <v/>
      </c>
      <c r="H134" s="126"/>
      <c r="I134" s="229">
        <f>IF(AND(H134&gt;0,G134&gt;0,E134&gt;0),FLOOR(H134*G134+H136,1),0)</f>
        <v>0</v>
      </c>
      <c r="J134" s="230">
        <f>IF(OR(AND(I134&gt;0,C134=4),AND(I134&gt;0,C134=2),AND(I134&gt;0,C134=5)),FLOOR(I134*0.338,1),(IF(C134=3,0,0)))</f>
        <v>0</v>
      </c>
      <c r="K134" s="400"/>
      <c r="L134" s="401"/>
      <c r="M134" s="231" t="str">
        <f>IF(AND(D136&gt;=F134,F134&gt;=H134),"OK","chyba vyplnění")</f>
        <v>OK</v>
      </c>
    </row>
    <row r="135" spans="1:13" ht="18" customHeight="1" x14ac:dyDescent="0.2">
      <c r="A135" s="318"/>
      <c r="B135" s="321"/>
      <c r="C135" s="78"/>
      <c r="D135" s="74"/>
      <c r="E135" s="75"/>
      <c r="F135" s="77"/>
      <c r="G135" s="232">
        <f>IF(OR(AND(E135&gt;0,F135&gt;0,C134=2),AND(E135&gt;0,F135&gt;0,C134=4)),E135/F135,0)</f>
        <v>0</v>
      </c>
      <c r="H135" s="233">
        <f>IF(OR(D134=0,D135=0,F135=0,G136=0,C136=3), 0,(MIN(F135,G136,H134/(D135-D134)*D134*((D134+D135)/D135))))</f>
        <v>0</v>
      </c>
      <c r="I135" s="233">
        <f>IF(AND(H135&gt;0,G135&gt;0),FLOOR(H135*G135,1),0)</f>
        <v>0</v>
      </c>
      <c r="J135" s="234">
        <f>IF(OR(AND(I135&gt;0,C134=4),AND(I135&gt;0,C134=2),AND(I135&gt;0,C134=5)),FLOOR(I135*0.338,1),(IF(C134=3,0,0)))</f>
        <v>0</v>
      </c>
      <c r="K135" s="402"/>
      <c r="L135" s="403"/>
      <c r="M135" s="235" t="str">
        <f>IF(AND(H134+F135&lt;=D136),"OK","chyba vyplnění")</f>
        <v>OK</v>
      </c>
    </row>
    <row r="136" spans="1:13" ht="18" customHeight="1" thickBot="1" x14ac:dyDescent="0.25">
      <c r="A136" s="333"/>
      <c r="B136" s="334"/>
      <c r="C136" s="130"/>
      <c r="D136" s="131"/>
      <c r="E136" s="242">
        <f>SUM(E134:E135)</f>
        <v>0</v>
      </c>
      <c r="F136" s="243">
        <f>SUM(F134:F135)</f>
        <v>0</v>
      </c>
      <c r="G136" s="244">
        <f>FLOOR(IF(OR(AND(D135&gt;0,C136=2),AND(D135&gt;0,C136=4),AND(C136=3,F134=H134,D135&gt;0)),(F134+F135)/D135*D134,0),4)</f>
        <v>0</v>
      </c>
      <c r="H136" s="158"/>
      <c r="I136" s="245">
        <f>SUM(I134:I135)</f>
        <v>0</v>
      </c>
      <c r="J136" s="246">
        <f>SUM(J134:J135)</f>
        <v>0</v>
      </c>
      <c r="K136" s="402"/>
      <c r="L136" s="403"/>
      <c r="M136" s="241">
        <f>H134+F135</f>
        <v>0</v>
      </c>
    </row>
    <row r="137" spans="1:13" ht="18" customHeight="1" x14ac:dyDescent="0.2">
      <c r="A137" s="317">
        <v>42</v>
      </c>
      <c r="B137" s="320"/>
      <c r="C137" s="124">
        <v>1</v>
      </c>
      <c r="D137" s="125"/>
      <c r="E137" s="126"/>
      <c r="F137" s="126"/>
      <c r="G137" s="228" t="str">
        <f>IF(AND(E137&gt;0,F137&gt;0),E137/F137,"")</f>
        <v/>
      </c>
      <c r="H137" s="126"/>
      <c r="I137" s="229">
        <f>IF(AND(H137&gt;0,G137&gt;0,E137&gt;0),FLOOR(H137*G137+H139,1),0)</f>
        <v>0</v>
      </c>
      <c r="J137" s="230">
        <f>IF(OR(AND(I137&gt;0,C137=4),AND(I137&gt;0,C137=2),AND(I137&gt;0,C137=5)),FLOOR(I137*0.338,1),(IF(C137=3,0,0)))</f>
        <v>0</v>
      </c>
      <c r="K137" s="400"/>
      <c r="L137" s="401"/>
      <c r="M137" s="231" t="str">
        <f>IF(AND(D139&gt;=F137,F137&gt;=H137),"OK","chyba vyplnění")</f>
        <v>OK</v>
      </c>
    </row>
    <row r="138" spans="1:13" ht="18" customHeight="1" x14ac:dyDescent="0.2">
      <c r="A138" s="318"/>
      <c r="B138" s="321"/>
      <c r="C138" s="78"/>
      <c r="D138" s="74"/>
      <c r="E138" s="75"/>
      <c r="F138" s="77"/>
      <c r="G138" s="232">
        <f>IF(OR(AND(E138&gt;0,F138&gt;0,C137=2),AND(E138&gt;0,F138&gt;0,C137=4)),E138/F138,0)</f>
        <v>0</v>
      </c>
      <c r="H138" s="233">
        <f>IF(OR(D137=0,D138=0,F138=0,G139=0,C139=3), 0,(MIN(F138,G139,H137/(D138-D137)*D137*((D137+D138)/D138))))</f>
        <v>0</v>
      </c>
      <c r="I138" s="233">
        <f>IF(AND(H138&gt;0,G138&gt;0),FLOOR(H138*G138,1),0)</f>
        <v>0</v>
      </c>
      <c r="J138" s="234">
        <f>IF(OR(AND(I138&gt;0,C137=4),AND(I138&gt;0,C137=2),AND(I138&gt;0,C137=5)),FLOOR(I138*0.338,1),(IF(C137=3,0,0)))</f>
        <v>0</v>
      </c>
      <c r="K138" s="402"/>
      <c r="L138" s="403"/>
      <c r="M138" s="235" t="str">
        <f>IF(AND(H137+F138&lt;=D139),"OK","chyba vyplnění")</f>
        <v>OK</v>
      </c>
    </row>
    <row r="139" spans="1:13" ht="18" customHeight="1" thickBot="1" x14ac:dyDescent="0.25">
      <c r="A139" s="333"/>
      <c r="B139" s="334"/>
      <c r="C139" s="130"/>
      <c r="D139" s="131"/>
      <c r="E139" s="242">
        <f>SUM(E137:E138)</f>
        <v>0</v>
      </c>
      <c r="F139" s="243">
        <f>SUM(F137:F138)</f>
        <v>0</v>
      </c>
      <c r="G139" s="244">
        <f>FLOOR(IF(OR(AND(D138&gt;0,C139=2),AND(D138&gt;0,C139=4),AND(C139=3,F137=H137,D138&gt;0)),(F137+F138)/D138*D137,0),4)</f>
        <v>0</v>
      </c>
      <c r="H139" s="158"/>
      <c r="I139" s="245">
        <f>SUM(I137:I138)</f>
        <v>0</v>
      </c>
      <c r="J139" s="246">
        <f>SUM(J137:J138)</f>
        <v>0</v>
      </c>
      <c r="K139" s="402"/>
      <c r="L139" s="403"/>
      <c r="M139" s="241">
        <f>H137+F138</f>
        <v>0</v>
      </c>
    </row>
    <row r="140" spans="1:13" ht="18" customHeight="1" x14ac:dyDescent="0.2">
      <c r="A140" s="317">
        <v>43</v>
      </c>
      <c r="B140" s="320"/>
      <c r="C140" s="124">
        <v>1</v>
      </c>
      <c r="D140" s="125"/>
      <c r="E140" s="126"/>
      <c r="F140" s="126"/>
      <c r="G140" s="228" t="str">
        <f>IF(AND(E140&gt;0,F140&gt;0),E140/F140,"")</f>
        <v/>
      </c>
      <c r="H140" s="126"/>
      <c r="I140" s="229">
        <f>IF(AND(H140&gt;0,G140&gt;0,E140&gt;0),FLOOR(H140*G140+H142,1),0)</f>
        <v>0</v>
      </c>
      <c r="J140" s="230">
        <f>IF(OR(AND(I140&gt;0,C140=4),AND(I140&gt;0,C140=2),AND(I140&gt;0,C140=5)),FLOOR(I140*0.338,1),(IF(C140=3,0,0)))</f>
        <v>0</v>
      </c>
      <c r="K140" s="400"/>
      <c r="L140" s="401"/>
      <c r="M140" s="231" t="str">
        <f>IF(AND(D142&gt;=F140,F140&gt;=H140),"OK","chyba vyplnění")</f>
        <v>OK</v>
      </c>
    </row>
    <row r="141" spans="1:13" ht="18" customHeight="1" x14ac:dyDescent="0.2">
      <c r="A141" s="318"/>
      <c r="B141" s="321"/>
      <c r="C141" s="78"/>
      <c r="D141" s="74"/>
      <c r="E141" s="75"/>
      <c r="F141" s="77"/>
      <c r="G141" s="232">
        <f>IF(OR(AND(E141&gt;0,F141&gt;0,C140=2),AND(E141&gt;0,F141&gt;0,C140=4)),E141/F141,0)</f>
        <v>0</v>
      </c>
      <c r="H141" s="233">
        <f>IF(OR(D140=0,D141=0,F141=0,G142=0,C142=3), 0,(MIN(F141,G142,H140/(D141-D140)*D140*((D140+D141)/D141))))</f>
        <v>0</v>
      </c>
      <c r="I141" s="233">
        <f>IF(AND(H141&gt;0,G141&gt;0),FLOOR(H141*G141,1),0)</f>
        <v>0</v>
      </c>
      <c r="J141" s="234">
        <f>IF(OR(AND(I141&gt;0,C140=4),AND(I141&gt;0,C140=2),AND(I141&gt;0,C140=5)),FLOOR(I141*0.338,1),(IF(C140=3,0,0)))</f>
        <v>0</v>
      </c>
      <c r="K141" s="402"/>
      <c r="L141" s="403"/>
      <c r="M141" s="235" t="str">
        <f>IF(AND(H140+F141&lt;=D142),"OK","chyba vyplnění")</f>
        <v>OK</v>
      </c>
    </row>
    <row r="142" spans="1:13" ht="18" customHeight="1" thickBot="1" x14ac:dyDescent="0.25">
      <c r="A142" s="333"/>
      <c r="B142" s="334"/>
      <c r="C142" s="130"/>
      <c r="D142" s="131"/>
      <c r="E142" s="242">
        <f>SUM(E140:E141)</f>
        <v>0</v>
      </c>
      <c r="F142" s="243">
        <f>SUM(F140:F141)</f>
        <v>0</v>
      </c>
      <c r="G142" s="244">
        <f>FLOOR(IF(OR(AND(D141&gt;0,C142=2),AND(D141&gt;0,C142=4),AND(C142=3,F140=H140,D141&gt;0)),(F140+F141)/D141*D140,0),4)</f>
        <v>0</v>
      </c>
      <c r="H142" s="158"/>
      <c r="I142" s="245">
        <f>SUM(I140:I141)</f>
        <v>0</v>
      </c>
      <c r="J142" s="246">
        <f>SUM(J140:J141)</f>
        <v>0</v>
      </c>
      <c r="K142" s="402"/>
      <c r="L142" s="403"/>
      <c r="M142" s="241">
        <f>H140+F141</f>
        <v>0</v>
      </c>
    </row>
    <row r="143" spans="1:13" ht="18" customHeight="1" x14ac:dyDescent="0.2">
      <c r="A143" s="317">
        <v>44</v>
      </c>
      <c r="B143" s="320"/>
      <c r="C143" s="124">
        <v>1</v>
      </c>
      <c r="D143" s="125"/>
      <c r="E143" s="126"/>
      <c r="F143" s="126"/>
      <c r="G143" s="228" t="str">
        <f>IF(AND(E143&gt;0,F143&gt;0),E143/F143,"")</f>
        <v/>
      </c>
      <c r="H143" s="126"/>
      <c r="I143" s="229">
        <f>IF(AND(H143&gt;0,G143&gt;0,E143&gt;0),FLOOR(H143*G143+H145,1),0)</f>
        <v>0</v>
      </c>
      <c r="J143" s="230">
        <f>IF(OR(AND(I143&gt;0,C143=4),AND(I143&gt;0,C143=2),AND(I143&gt;0,C143=5)),FLOOR(I143*0.338,1),(IF(C143=3,0,0)))</f>
        <v>0</v>
      </c>
      <c r="K143" s="400"/>
      <c r="L143" s="401"/>
      <c r="M143" s="231" t="str">
        <f>IF(AND(D145&gt;=F143,F143&gt;=H143),"OK","chyba vyplnění")</f>
        <v>OK</v>
      </c>
    </row>
    <row r="144" spans="1:13" ht="18" customHeight="1" x14ac:dyDescent="0.2">
      <c r="A144" s="318"/>
      <c r="B144" s="321"/>
      <c r="C144" s="78"/>
      <c r="D144" s="74"/>
      <c r="E144" s="75"/>
      <c r="F144" s="77"/>
      <c r="G144" s="232">
        <f>IF(OR(AND(E144&gt;0,F144&gt;0,C143=2),AND(E144&gt;0,F144&gt;0,C143=4)),E144/F144,0)</f>
        <v>0</v>
      </c>
      <c r="H144" s="233">
        <f>IF(OR(D143=0,D144=0,F144=0,G145=0,C145=3), 0,(MIN(F144,G145,H143/(D144-D143)*D143*((D143+D144)/D144))))</f>
        <v>0</v>
      </c>
      <c r="I144" s="233">
        <f>IF(AND(H144&gt;0,G144&gt;0),FLOOR(H144*G144,1),0)</f>
        <v>0</v>
      </c>
      <c r="J144" s="234">
        <f>IF(OR(AND(I144&gt;0,C143=4),AND(I144&gt;0,C143=2),AND(I144&gt;0,C143=5)),FLOOR(I144*0.338,1),(IF(C143=3,0,0)))</f>
        <v>0</v>
      </c>
      <c r="K144" s="402"/>
      <c r="L144" s="403"/>
      <c r="M144" s="235" t="str">
        <f>IF(AND(H143+F144&lt;=D145),"OK","chyba vyplnění")</f>
        <v>OK</v>
      </c>
    </row>
    <row r="145" spans="1:13" ht="18" customHeight="1" thickBot="1" x14ac:dyDescent="0.25">
      <c r="A145" s="333"/>
      <c r="B145" s="334"/>
      <c r="C145" s="130"/>
      <c r="D145" s="131"/>
      <c r="E145" s="242">
        <f>SUM(E143:E144)</f>
        <v>0</v>
      </c>
      <c r="F145" s="243">
        <f>SUM(F143:F144)</f>
        <v>0</v>
      </c>
      <c r="G145" s="244">
        <f>FLOOR(IF(OR(AND(D144&gt;0,C145=2),AND(D144&gt;0,C145=4),AND(C145=3,F143=H143,D144&gt;0)),(F143+F144)/D144*D143,0),4)</f>
        <v>0</v>
      </c>
      <c r="H145" s="158"/>
      <c r="I145" s="245">
        <f>SUM(I143:I144)</f>
        <v>0</v>
      </c>
      <c r="J145" s="246">
        <f>SUM(J143:J144)</f>
        <v>0</v>
      </c>
      <c r="K145" s="402"/>
      <c r="L145" s="403"/>
      <c r="M145" s="241">
        <f>H143+F144</f>
        <v>0</v>
      </c>
    </row>
    <row r="146" spans="1:13" ht="18" customHeight="1" x14ac:dyDescent="0.2">
      <c r="A146" s="317">
        <v>45</v>
      </c>
      <c r="B146" s="320"/>
      <c r="C146" s="124">
        <v>1</v>
      </c>
      <c r="D146" s="125"/>
      <c r="E146" s="126"/>
      <c r="F146" s="126"/>
      <c r="G146" s="228" t="str">
        <f>IF(AND(E146&gt;0,F146&gt;0),E146/F146,"")</f>
        <v/>
      </c>
      <c r="H146" s="126"/>
      <c r="I146" s="229">
        <f>IF(AND(H146&gt;0,G146&gt;0,E146&gt;0),FLOOR(H146*G146+H148,1),0)</f>
        <v>0</v>
      </c>
      <c r="J146" s="230">
        <f>IF(OR(AND(I146&gt;0,C146=4),AND(I146&gt;0,C146=2),AND(I146&gt;0,C146=5)),FLOOR(I146*0.338,1),(IF(C146=3,0,0)))</f>
        <v>0</v>
      </c>
      <c r="K146" s="400"/>
      <c r="L146" s="401"/>
      <c r="M146" s="231" t="str">
        <f>IF(AND(D148&gt;=F146,F146&gt;=H146),"OK","chyba vyplnění")</f>
        <v>OK</v>
      </c>
    </row>
    <row r="147" spans="1:13" ht="18" customHeight="1" x14ac:dyDescent="0.2">
      <c r="A147" s="318"/>
      <c r="B147" s="321"/>
      <c r="C147" s="78"/>
      <c r="D147" s="74"/>
      <c r="E147" s="75"/>
      <c r="F147" s="77"/>
      <c r="G147" s="232">
        <f>IF(OR(AND(E147&gt;0,F147&gt;0,C146=2),AND(E147&gt;0,F147&gt;0,C146=4)),E147/F147,0)</f>
        <v>0</v>
      </c>
      <c r="H147" s="233">
        <f>IF(OR(D146=0,D147=0,F147=0,G148=0,C148=3), 0,(MIN(F147,G148,H146/(D147-D146)*D146*((D146+D147)/D147))))</f>
        <v>0</v>
      </c>
      <c r="I147" s="233">
        <f>IF(AND(H147&gt;0,G147&gt;0),FLOOR(H147*G147,1),0)</f>
        <v>0</v>
      </c>
      <c r="J147" s="234">
        <f>IF(OR(AND(I147&gt;0,C146=4),AND(I147&gt;0,C146=2),AND(I147&gt;0,C146=5)),FLOOR(I147*0.338,1),(IF(C146=3,0,0)))</f>
        <v>0</v>
      </c>
      <c r="K147" s="402"/>
      <c r="L147" s="403"/>
      <c r="M147" s="235" t="str">
        <f>IF(AND(H146+F147&lt;=D148),"OK","chyba vyplnění")</f>
        <v>OK</v>
      </c>
    </row>
    <row r="148" spans="1:13" ht="18" customHeight="1" thickBot="1" x14ac:dyDescent="0.25">
      <c r="A148" s="333"/>
      <c r="B148" s="334"/>
      <c r="C148" s="130"/>
      <c r="D148" s="131"/>
      <c r="E148" s="242">
        <f>SUM(E146:E147)</f>
        <v>0</v>
      </c>
      <c r="F148" s="243">
        <f>SUM(F146:F147)</f>
        <v>0</v>
      </c>
      <c r="G148" s="244">
        <f>FLOOR(IF(OR(AND(D147&gt;0,C148=2),AND(D147&gt;0,C148=4),AND(C148=3,F146=H146,D147&gt;0)),(F146+F147)/D147*D146,0),4)</f>
        <v>0</v>
      </c>
      <c r="H148" s="158"/>
      <c r="I148" s="245">
        <f>SUM(I146:I147)</f>
        <v>0</v>
      </c>
      <c r="J148" s="246">
        <f>SUM(J146:J147)</f>
        <v>0</v>
      </c>
      <c r="K148" s="402"/>
      <c r="L148" s="403"/>
      <c r="M148" s="241">
        <f>H146+F147</f>
        <v>0</v>
      </c>
    </row>
    <row r="149" spans="1:13" ht="18" customHeight="1" x14ac:dyDescent="0.2">
      <c r="A149" s="317">
        <v>46</v>
      </c>
      <c r="B149" s="320"/>
      <c r="C149" s="124">
        <v>1</v>
      </c>
      <c r="D149" s="125"/>
      <c r="E149" s="126"/>
      <c r="F149" s="126"/>
      <c r="G149" s="228" t="str">
        <f>IF(AND(E149&gt;0,F149&gt;0),E149/F149,"")</f>
        <v/>
      </c>
      <c r="H149" s="126"/>
      <c r="I149" s="229">
        <f>IF(AND(H149&gt;0,G149&gt;0,E149&gt;0),FLOOR(H149*G149+H151,1),0)</f>
        <v>0</v>
      </c>
      <c r="J149" s="230">
        <f>IF(OR(AND(I149&gt;0,C149=4),AND(I149&gt;0,C149=2),AND(I149&gt;0,C149=5)),FLOOR(I149*0.338,1),(IF(C149=3,0,0)))</f>
        <v>0</v>
      </c>
      <c r="K149" s="400"/>
      <c r="L149" s="401"/>
      <c r="M149" s="231" t="str">
        <f>IF(AND(D151&gt;=F149,F149&gt;=H149),"OK","chyba vyplnění")</f>
        <v>OK</v>
      </c>
    </row>
    <row r="150" spans="1:13" ht="18" customHeight="1" x14ac:dyDescent="0.2">
      <c r="A150" s="318"/>
      <c r="B150" s="321"/>
      <c r="C150" s="78"/>
      <c r="D150" s="74"/>
      <c r="E150" s="75"/>
      <c r="F150" s="77"/>
      <c r="G150" s="232">
        <f>IF(OR(AND(E150&gt;0,F150&gt;0,C149=2),AND(E150&gt;0,F150&gt;0,C149=4)),E150/F150,0)</f>
        <v>0</v>
      </c>
      <c r="H150" s="233">
        <f>IF(OR(D149=0,D150=0,F150=0,G151=0,C151=3), 0,(MIN(F150,G151,H149/(D150-D149)*D149*((D149+D150)/D150))))</f>
        <v>0</v>
      </c>
      <c r="I150" s="233">
        <f>IF(AND(H150&gt;0,G150&gt;0),FLOOR(H150*G150,1),0)</f>
        <v>0</v>
      </c>
      <c r="J150" s="234">
        <f>IF(OR(AND(I150&gt;0,C149=4),AND(I150&gt;0,C149=2),AND(I150&gt;0,C149=5)),FLOOR(I150*0.338,1),(IF(C149=3,0,0)))</f>
        <v>0</v>
      </c>
      <c r="K150" s="402"/>
      <c r="L150" s="403"/>
      <c r="M150" s="235" t="str">
        <f>IF(AND(H149+F150&lt;=D151),"OK","chyba vyplnění")</f>
        <v>OK</v>
      </c>
    </row>
    <row r="151" spans="1:13" ht="18" customHeight="1" thickBot="1" x14ac:dyDescent="0.25">
      <c r="A151" s="333"/>
      <c r="B151" s="334"/>
      <c r="C151" s="130"/>
      <c r="D151" s="131"/>
      <c r="E151" s="242">
        <f>SUM(E149:E150)</f>
        <v>0</v>
      </c>
      <c r="F151" s="243">
        <f>SUM(F149:F150)</f>
        <v>0</v>
      </c>
      <c r="G151" s="244">
        <f>FLOOR(IF(OR(AND(D150&gt;0,C151=2),AND(D150&gt;0,C151=4),AND(C151=3,F149=H149,D150&gt;0)),(F149+F150)/D150*D149,0),4)</f>
        <v>0</v>
      </c>
      <c r="H151" s="158"/>
      <c r="I151" s="245">
        <f>SUM(I149:I150)</f>
        <v>0</v>
      </c>
      <c r="J151" s="246">
        <f>SUM(J149:J150)</f>
        <v>0</v>
      </c>
      <c r="K151" s="402"/>
      <c r="L151" s="403"/>
      <c r="M151" s="241">
        <f>H149+F150</f>
        <v>0</v>
      </c>
    </row>
    <row r="152" spans="1:13" ht="18" customHeight="1" x14ac:dyDescent="0.2">
      <c r="A152" s="317">
        <v>47</v>
      </c>
      <c r="B152" s="320"/>
      <c r="C152" s="124">
        <v>1</v>
      </c>
      <c r="D152" s="125"/>
      <c r="E152" s="126"/>
      <c r="F152" s="126"/>
      <c r="G152" s="228" t="str">
        <f>IF(AND(E152&gt;0,F152&gt;0),E152/F152,"")</f>
        <v/>
      </c>
      <c r="H152" s="126"/>
      <c r="I152" s="229">
        <f>IF(AND(H152&gt;0,G152&gt;0,E152&gt;0),FLOOR(H152*G152+H154,1),0)</f>
        <v>0</v>
      </c>
      <c r="J152" s="230">
        <f>IF(OR(AND(I152&gt;0,C152=4),AND(I152&gt;0,C152=2),AND(I152&gt;0,C152=5)),FLOOR(I152*0.338,1),(IF(C152=3,0,0)))</f>
        <v>0</v>
      </c>
      <c r="K152" s="400"/>
      <c r="L152" s="401"/>
      <c r="M152" s="231" t="str">
        <f>IF(AND(D154&gt;=F152,F152&gt;=H152),"OK","chyba vyplnění")</f>
        <v>OK</v>
      </c>
    </row>
    <row r="153" spans="1:13" ht="18" customHeight="1" x14ac:dyDescent="0.2">
      <c r="A153" s="318"/>
      <c r="B153" s="321"/>
      <c r="C153" s="78"/>
      <c r="D153" s="74"/>
      <c r="E153" s="75"/>
      <c r="F153" s="77"/>
      <c r="G153" s="232">
        <f>IF(OR(AND(E153&gt;0,F153&gt;0,C152=2),AND(E153&gt;0,F153&gt;0,C152=4)),E153/F153,0)</f>
        <v>0</v>
      </c>
      <c r="H153" s="233">
        <f>IF(OR(D152=0,D153=0,F153=0,G154=0,C154=3), 0,(MIN(F153,G154,H152/(D153-D152)*D152*((D152+D153)/D153))))</f>
        <v>0</v>
      </c>
      <c r="I153" s="233">
        <f>IF(AND(H153&gt;0,G153&gt;0),FLOOR(H153*G153,1),0)</f>
        <v>0</v>
      </c>
      <c r="J153" s="234">
        <f>IF(OR(AND(I153&gt;0,C152=4),AND(I153&gt;0,C152=2),AND(I153&gt;0,C152=5)),FLOOR(I153*0.338,1),(IF(C152=3,0,0)))</f>
        <v>0</v>
      </c>
      <c r="K153" s="402"/>
      <c r="L153" s="403"/>
      <c r="M153" s="235" t="str">
        <f>IF(AND(H152+F153&lt;=D154),"OK","chyba vyplnění")</f>
        <v>OK</v>
      </c>
    </row>
    <row r="154" spans="1:13" ht="18" customHeight="1" thickBot="1" x14ac:dyDescent="0.25">
      <c r="A154" s="333"/>
      <c r="B154" s="334"/>
      <c r="C154" s="130"/>
      <c r="D154" s="131"/>
      <c r="E154" s="242">
        <f>SUM(E152:E153)</f>
        <v>0</v>
      </c>
      <c r="F154" s="243">
        <f>SUM(F152:F153)</f>
        <v>0</v>
      </c>
      <c r="G154" s="244">
        <f>FLOOR(IF(OR(AND(D153&gt;0,C154=2),AND(D153&gt;0,C154=4),AND(C154=3,F152=H152,D153&gt;0)),(F152+F153)/D153*D152,0),4)</f>
        <v>0</v>
      </c>
      <c r="H154" s="158"/>
      <c r="I154" s="245">
        <f>SUM(I152:I153)</f>
        <v>0</v>
      </c>
      <c r="J154" s="246">
        <f>SUM(J152:J153)</f>
        <v>0</v>
      </c>
      <c r="K154" s="402"/>
      <c r="L154" s="403"/>
      <c r="M154" s="241">
        <f>H152+F153</f>
        <v>0</v>
      </c>
    </row>
    <row r="155" spans="1:13" ht="18" customHeight="1" x14ac:dyDescent="0.2">
      <c r="A155" s="317">
        <v>48</v>
      </c>
      <c r="B155" s="320"/>
      <c r="C155" s="124">
        <v>1</v>
      </c>
      <c r="D155" s="125"/>
      <c r="E155" s="126"/>
      <c r="F155" s="126"/>
      <c r="G155" s="228" t="str">
        <f>IF(AND(E155&gt;0,F155&gt;0),E155/F155,"")</f>
        <v/>
      </c>
      <c r="H155" s="126"/>
      <c r="I155" s="229">
        <f>IF(AND(H155&gt;0,G155&gt;0,E155&gt;0),FLOOR(H155*G155+H157,1),0)</f>
        <v>0</v>
      </c>
      <c r="J155" s="230">
        <f>IF(OR(AND(I155&gt;0,C155=4),AND(I155&gt;0,C155=2),AND(I155&gt;0,C155=5)),FLOOR(I155*0.338,1),(IF(C155=3,0,0)))</f>
        <v>0</v>
      </c>
      <c r="K155" s="400"/>
      <c r="L155" s="401"/>
      <c r="M155" s="231" t="str">
        <f>IF(AND(D157&gt;=F155,F155&gt;=H155),"OK","chyba vyplnění")</f>
        <v>OK</v>
      </c>
    </row>
    <row r="156" spans="1:13" ht="18" customHeight="1" x14ac:dyDescent="0.2">
      <c r="A156" s="318"/>
      <c r="B156" s="321"/>
      <c r="C156" s="78"/>
      <c r="D156" s="74"/>
      <c r="E156" s="75"/>
      <c r="F156" s="77"/>
      <c r="G156" s="232">
        <f>IF(OR(AND(E156&gt;0,F156&gt;0,C155=2),AND(E156&gt;0,F156&gt;0,C155=4)),E156/F156,0)</f>
        <v>0</v>
      </c>
      <c r="H156" s="233">
        <f>IF(OR(D155=0,D156=0,F156=0,G157=0,C157=3), 0,(MIN(F156,G157,H155/(D156-D155)*D155*((D155+D156)/D156))))</f>
        <v>0</v>
      </c>
      <c r="I156" s="233">
        <f>IF(AND(H156&gt;0,G156&gt;0),FLOOR(H156*G156,1),0)</f>
        <v>0</v>
      </c>
      <c r="J156" s="234">
        <f>IF(OR(AND(I156&gt;0,C155=4),AND(I156&gt;0,C155=2),AND(I156&gt;0,C155=5)),FLOOR(I156*0.338,1),(IF(C155=3,0,0)))</f>
        <v>0</v>
      </c>
      <c r="K156" s="402"/>
      <c r="L156" s="403"/>
      <c r="M156" s="235" t="str">
        <f>IF(AND(H155+F156&lt;=D157),"OK","chyba vyplnění")</f>
        <v>OK</v>
      </c>
    </row>
    <row r="157" spans="1:13" ht="18" customHeight="1" thickBot="1" x14ac:dyDescent="0.25">
      <c r="A157" s="333"/>
      <c r="B157" s="334"/>
      <c r="C157" s="130"/>
      <c r="D157" s="131"/>
      <c r="E157" s="242">
        <f>SUM(E155:E156)</f>
        <v>0</v>
      </c>
      <c r="F157" s="243">
        <f>SUM(F155:F156)</f>
        <v>0</v>
      </c>
      <c r="G157" s="244">
        <f>FLOOR(IF(OR(AND(D156&gt;0,C157=2),AND(D156&gt;0,C157=4),AND(C157=3,F155=H155,D156&gt;0)),(F155+F156)/D156*D155,0),4)</f>
        <v>0</v>
      </c>
      <c r="H157" s="158"/>
      <c r="I157" s="245">
        <f>SUM(I155:I156)</f>
        <v>0</v>
      </c>
      <c r="J157" s="246">
        <f>SUM(J155:J156)</f>
        <v>0</v>
      </c>
      <c r="K157" s="402"/>
      <c r="L157" s="403"/>
      <c r="M157" s="241">
        <f>H155+F156</f>
        <v>0</v>
      </c>
    </row>
    <row r="158" spans="1:13" ht="18" customHeight="1" x14ac:dyDescent="0.2">
      <c r="A158" s="317">
        <v>49</v>
      </c>
      <c r="B158" s="320"/>
      <c r="C158" s="124">
        <v>1</v>
      </c>
      <c r="D158" s="125"/>
      <c r="E158" s="126"/>
      <c r="F158" s="126"/>
      <c r="G158" s="228" t="str">
        <f>IF(AND(E158&gt;0,F158&gt;0),E158/F158,"")</f>
        <v/>
      </c>
      <c r="H158" s="126"/>
      <c r="I158" s="229">
        <f>IF(AND(H158&gt;0,G158&gt;0,E158&gt;0),FLOOR(H158*G158+H160,1),0)</f>
        <v>0</v>
      </c>
      <c r="J158" s="230">
        <f>IF(OR(AND(I158&gt;0,C158=4),AND(I158&gt;0,C158=2),AND(I158&gt;0,C158=5)),FLOOR(I158*0.338,1),(IF(C158=3,0,0)))</f>
        <v>0</v>
      </c>
      <c r="K158" s="400"/>
      <c r="L158" s="401"/>
      <c r="M158" s="231" t="str">
        <f>IF(AND(D160&gt;=F158,F158&gt;=H158),"OK","chyba vyplnění")</f>
        <v>OK</v>
      </c>
    </row>
    <row r="159" spans="1:13" ht="18" customHeight="1" x14ac:dyDescent="0.2">
      <c r="A159" s="318"/>
      <c r="B159" s="321"/>
      <c r="C159" s="78"/>
      <c r="D159" s="74"/>
      <c r="E159" s="75"/>
      <c r="F159" s="77"/>
      <c r="G159" s="232">
        <f>IF(OR(AND(E159&gt;0,F159&gt;0,C158=2),AND(E159&gt;0,F159&gt;0,C158=4)),E159/F159,0)</f>
        <v>0</v>
      </c>
      <c r="H159" s="233">
        <f>IF(OR(D158=0,D159=0,F159=0,G160=0,C160=3), 0,(MIN(F159,G160,H158/(D159-D158)*D158*((D158+D159)/D159))))</f>
        <v>0</v>
      </c>
      <c r="I159" s="233">
        <f>IF(AND(H159&gt;0,G159&gt;0),FLOOR(H159*G159,1),0)</f>
        <v>0</v>
      </c>
      <c r="J159" s="234">
        <f>IF(OR(AND(I159&gt;0,C158=4),AND(I159&gt;0,C158=2),AND(I159&gt;0,C158=5)),FLOOR(I159*0.338,1),(IF(C158=3,0,0)))</f>
        <v>0</v>
      </c>
      <c r="K159" s="402"/>
      <c r="L159" s="403"/>
      <c r="M159" s="235" t="str">
        <f>IF(AND(H158+F159&lt;=D160),"OK","chyba vyplnění")</f>
        <v>OK</v>
      </c>
    </row>
    <row r="160" spans="1:13" ht="18" customHeight="1" thickBot="1" x14ac:dyDescent="0.25">
      <c r="A160" s="333"/>
      <c r="B160" s="334"/>
      <c r="C160" s="130"/>
      <c r="D160" s="131"/>
      <c r="E160" s="242">
        <f>SUM(E158:E159)</f>
        <v>0</v>
      </c>
      <c r="F160" s="243">
        <f>SUM(F158:F159)</f>
        <v>0</v>
      </c>
      <c r="G160" s="244">
        <f>FLOOR(IF(OR(AND(D159&gt;0,C160=2),AND(D159&gt;0,C160=4),AND(C160=3,F158=H158,D159&gt;0)),(F158+F159)/D159*D158,0),4)</f>
        <v>0</v>
      </c>
      <c r="H160" s="158"/>
      <c r="I160" s="245">
        <f>SUM(I158:I159)</f>
        <v>0</v>
      </c>
      <c r="J160" s="246">
        <f>SUM(J158:J159)</f>
        <v>0</v>
      </c>
      <c r="K160" s="402"/>
      <c r="L160" s="403"/>
      <c r="M160" s="241">
        <f>H158+F159</f>
        <v>0</v>
      </c>
    </row>
    <row r="161" spans="1:13" ht="18" customHeight="1" x14ac:dyDescent="0.2">
      <c r="A161" s="317">
        <v>50</v>
      </c>
      <c r="B161" s="320"/>
      <c r="C161" s="124">
        <v>1</v>
      </c>
      <c r="D161" s="125"/>
      <c r="E161" s="126"/>
      <c r="F161" s="126"/>
      <c r="G161" s="228" t="str">
        <f>IF(AND(E161&gt;0,F161&gt;0),E161/F161,"")</f>
        <v/>
      </c>
      <c r="H161" s="126"/>
      <c r="I161" s="229">
        <f>IF(AND(H161&gt;0,G161&gt;0,E161&gt;0),FLOOR(H161*G161+H163,1),0)</f>
        <v>0</v>
      </c>
      <c r="J161" s="230">
        <f>IF(OR(AND(I161&gt;0,C161=4),AND(I161&gt;0,C161=2),AND(I161&gt;0,C161=5)),FLOOR(I161*0.338,1),(IF(C161=3,0,0)))</f>
        <v>0</v>
      </c>
      <c r="K161" s="400"/>
      <c r="L161" s="410"/>
      <c r="M161" s="231" t="str">
        <f>IF(AND(D163&gt;=F161,F161&gt;=H161),"OK","chyba vyplnění")</f>
        <v>OK</v>
      </c>
    </row>
    <row r="162" spans="1:13" ht="18" customHeight="1" x14ac:dyDescent="0.2">
      <c r="A162" s="318"/>
      <c r="B162" s="321"/>
      <c r="C162" s="78"/>
      <c r="D162" s="74"/>
      <c r="E162" s="75"/>
      <c r="F162" s="77"/>
      <c r="G162" s="232">
        <f>IF(OR(AND(E162&gt;0,F162&gt;0,C161=2),AND(E162&gt;0,F162&gt;0,C161=4)),E162/F162,0)</f>
        <v>0</v>
      </c>
      <c r="H162" s="233">
        <f>IF(OR(D161=0,D162=0,F162=0,G163=0,C163=3), 0,(MIN(F162,G163,H161/(D162-D161)*D161*((D161+D162)/D162))))</f>
        <v>0</v>
      </c>
      <c r="I162" s="233">
        <f>IF(AND(H162&gt;0,G162&gt;0),FLOOR(H162*G162,1),0)</f>
        <v>0</v>
      </c>
      <c r="J162" s="234">
        <f>IF(OR(AND(I162&gt;0,C161=4),AND(I162&gt;0,C161=2),AND(I162&gt;0,C161=5)),FLOOR(I162*0.338,1),(IF(C161=3,0,0)))</f>
        <v>0</v>
      </c>
      <c r="K162" s="402"/>
      <c r="L162" s="411"/>
      <c r="M162" s="235" t="str">
        <f>IF(AND(H161+F162&lt;=D163),"OK","chyba vyplnění")</f>
        <v>OK</v>
      </c>
    </row>
    <row r="163" spans="1:13" ht="18" customHeight="1" thickBot="1" x14ac:dyDescent="0.25">
      <c r="A163" s="333"/>
      <c r="B163" s="334"/>
      <c r="C163" s="130"/>
      <c r="D163" s="131"/>
      <c r="E163" s="242">
        <f>SUM(E161:E162)</f>
        <v>0</v>
      </c>
      <c r="F163" s="243">
        <f>SUM(F161:F162)</f>
        <v>0</v>
      </c>
      <c r="G163" s="244">
        <f>FLOOR(IF(OR(AND(D162&gt;0,C163=2),AND(D162&gt;0,C163=4),AND(C163=3,F161=H161,D162&gt;0)),(F161+F162)/D162*D161,0),4)</f>
        <v>0</v>
      </c>
      <c r="H163" s="158"/>
      <c r="I163" s="245">
        <f>SUM(I161:I162)</f>
        <v>0</v>
      </c>
      <c r="J163" s="246">
        <f>SUM(J161:J162)</f>
        <v>0</v>
      </c>
      <c r="K163" s="412"/>
      <c r="L163" s="413"/>
      <c r="M163" s="241">
        <f>H161+F162</f>
        <v>0</v>
      </c>
    </row>
    <row r="164" spans="1:13" s="80" customFormat="1" ht="12" customHeight="1" x14ac:dyDescent="0.2">
      <c r="A164" s="363" t="s">
        <v>47</v>
      </c>
      <c r="B164" s="363"/>
      <c r="C164" s="363"/>
      <c r="D164" s="363"/>
      <c r="E164" s="363"/>
      <c r="F164" s="363"/>
      <c r="G164" s="363"/>
      <c r="H164" s="363"/>
      <c r="I164" s="363"/>
      <c r="J164" s="363"/>
      <c r="K164" s="363"/>
      <c r="L164" s="82"/>
    </row>
    <row r="165" spans="1:13" s="80" customFormat="1" ht="14.25" customHeight="1" x14ac:dyDescent="0.2">
      <c r="A165" s="364" t="s">
        <v>207</v>
      </c>
      <c r="B165" s="364"/>
      <c r="C165" s="364"/>
      <c r="D165" s="364"/>
      <c r="E165" s="364"/>
      <c r="F165" s="364"/>
      <c r="G165" s="364"/>
      <c r="H165" s="364"/>
      <c r="I165" s="364"/>
      <c r="J165" s="364"/>
      <c r="K165" s="364"/>
      <c r="L165" s="364"/>
    </row>
    <row r="166" spans="1:13" s="80" customFormat="1" ht="25.5" customHeight="1" x14ac:dyDescent="0.2">
      <c r="A166" s="364" t="s">
        <v>63</v>
      </c>
      <c r="B166" s="364"/>
      <c r="C166" s="364"/>
      <c r="D166" s="364"/>
      <c r="E166" s="364"/>
      <c r="F166" s="364"/>
      <c r="G166" s="364"/>
      <c r="H166" s="364"/>
      <c r="I166" s="364"/>
      <c r="J166" s="364"/>
      <c r="K166" s="364"/>
      <c r="L166" s="364"/>
    </row>
    <row r="167" spans="1:13" s="81" customFormat="1" ht="22.5" customHeight="1" x14ac:dyDescent="0.2">
      <c r="A167" s="365" t="s">
        <v>76</v>
      </c>
      <c r="B167" s="365"/>
      <c r="C167" s="365"/>
      <c r="D167" s="365"/>
      <c r="E167" s="365"/>
      <c r="F167" s="365"/>
      <c r="G167" s="365"/>
      <c r="H167" s="365"/>
      <c r="I167" s="365"/>
      <c r="J167" s="365"/>
      <c r="K167" s="365"/>
      <c r="L167" s="365"/>
    </row>
    <row r="168" spans="1:13" s="80" customFormat="1" ht="28.5" customHeight="1" x14ac:dyDescent="0.2">
      <c r="A168" s="364" t="s">
        <v>49</v>
      </c>
      <c r="B168" s="364"/>
      <c r="C168" s="364"/>
      <c r="D168" s="364"/>
      <c r="E168" s="364"/>
      <c r="F168" s="364"/>
      <c r="G168" s="364"/>
      <c r="H168" s="364"/>
      <c r="I168" s="364"/>
      <c r="J168" s="364"/>
      <c r="K168" s="364"/>
      <c r="L168" s="364"/>
    </row>
    <row r="169" spans="1:13" s="80" customFormat="1" ht="25.5" customHeight="1" x14ac:dyDescent="0.2">
      <c r="A169" s="364" t="s">
        <v>128</v>
      </c>
      <c r="B169" s="364"/>
      <c r="C169" s="364"/>
      <c r="D169" s="364"/>
      <c r="E169" s="364"/>
      <c r="F169" s="364"/>
      <c r="G169" s="364"/>
      <c r="H169" s="364"/>
      <c r="I169" s="364"/>
      <c r="J169" s="364"/>
      <c r="K169" s="364"/>
      <c r="L169" s="364"/>
    </row>
    <row r="170" spans="1:13" s="80" customFormat="1" ht="29.25" customHeight="1" x14ac:dyDescent="0.2">
      <c r="A170" s="364" t="s">
        <v>50</v>
      </c>
      <c r="B170" s="364"/>
      <c r="C170" s="364"/>
      <c r="D170" s="364"/>
      <c r="E170" s="364"/>
      <c r="F170" s="364"/>
      <c r="G170" s="364"/>
      <c r="H170" s="364"/>
      <c r="I170" s="364"/>
      <c r="J170" s="364"/>
      <c r="K170" s="364"/>
      <c r="L170" s="364"/>
    </row>
    <row r="171" spans="1:13" s="80" customFormat="1" ht="14.25" x14ac:dyDescent="0.2">
      <c r="A171" s="83" t="s">
        <v>51</v>
      </c>
      <c r="B171" s="84"/>
      <c r="C171" s="84"/>
      <c r="D171" s="84"/>
      <c r="E171" s="85"/>
      <c r="F171" s="85"/>
      <c r="G171" s="86"/>
      <c r="H171" s="85"/>
      <c r="I171" s="86"/>
      <c r="J171" s="85"/>
      <c r="K171" s="82"/>
      <c r="L171" s="82"/>
    </row>
    <row r="172" spans="1:13" customFormat="1" ht="22.5" customHeight="1" x14ac:dyDescent="0.2">
      <c r="A172" s="406" t="s">
        <v>52</v>
      </c>
      <c r="B172" s="406"/>
      <c r="C172" s="406"/>
      <c r="D172" s="406" t="s">
        <v>53</v>
      </c>
      <c r="E172" s="406"/>
      <c r="F172" s="406"/>
      <c r="G172" s="406" t="s">
        <v>54</v>
      </c>
      <c r="H172" s="406"/>
      <c r="I172" s="406"/>
      <c r="J172" s="406" t="s">
        <v>110</v>
      </c>
      <c r="K172" s="406"/>
      <c r="L172" s="250"/>
      <c r="M172" s="251"/>
    </row>
    <row r="173" spans="1:13" customFormat="1" ht="12.75" customHeight="1" x14ac:dyDescent="0.2">
      <c r="A173" s="406"/>
      <c r="B173" s="406"/>
      <c r="C173" s="406"/>
      <c r="D173" s="406"/>
      <c r="E173" s="406"/>
      <c r="F173" s="406"/>
      <c r="G173" s="406"/>
      <c r="H173" s="406"/>
      <c r="I173" s="406"/>
      <c r="J173" s="406"/>
      <c r="K173" s="406"/>
      <c r="L173" s="250"/>
      <c r="M173" s="251"/>
    </row>
    <row r="174" spans="1:13" customFormat="1" x14ac:dyDescent="0.2">
      <c r="A174" s="408"/>
      <c r="B174" s="360"/>
      <c r="C174" s="360"/>
      <c r="D174" s="409"/>
      <c r="E174" s="361"/>
      <c r="F174" s="361"/>
      <c r="G174" s="407"/>
      <c r="H174" s="362"/>
      <c r="I174" s="362"/>
      <c r="J174" s="408"/>
      <c r="K174" s="360"/>
      <c r="L174" s="10"/>
    </row>
    <row r="175" spans="1:13" customFormat="1" x14ac:dyDescent="0.2">
      <c r="A175" s="360"/>
      <c r="B175" s="360"/>
      <c r="C175" s="360"/>
      <c r="D175" s="361"/>
      <c r="E175" s="361"/>
      <c r="F175" s="361"/>
      <c r="G175" s="362"/>
      <c r="H175" s="362"/>
      <c r="I175" s="362"/>
      <c r="J175" s="360"/>
      <c r="K175" s="360"/>
      <c r="L175" s="10"/>
    </row>
    <row r="176" spans="1:13" customFormat="1" ht="48.75" customHeight="1" x14ac:dyDescent="0.2">
      <c r="A176" s="360"/>
      <c r="B176" s="360"/>
      <c r="C176" s="360"/>
      <c r="D176" s="361"/>
      <c r="E176" s="361"/>
      <c r="F176" s="361"/>
      <c r="G176" s="362"/>
      <c r="H176" s="362"/>
      <c r="I176" s="362"/>
      <c r="J176" s="360"/>
      <c r="K176" s="360"/>
      <c r="L176" s="10"/>
    </row>
    <row r="177" ht="36" customHeight="1" x14ac:dyDescent="0.2"/>
    <row r="178" ht="58.5" customHeight="1" x14ac:dyDescent="0.2"/>
  </sheetData>
  <sheetProtection algorithmName="SHA-512" hashValue="S9ubvneLAbEZE90jJNx3rqskPCvC/TS9zn3Plh+weSfBlzDfW5uCFRY/zxNMQIASr6uHkd9WVNndFKq1l4plwQ==" saltValue="I96vuyGqwBZloEEsJGyHgA==" spinCount="100000" sheet="1" objects="1" scenarios="1"/>
  <customSheetViews>
    <customSheetView guid="{DCFAC535-E3F1-45EC-A63D-2E956F3DA7F7}" scale="80" showGridLines="0">
      <selection activeCell="E11" sqref="E11"/>
      <pageMargins left="0.74791666666666667" right="0.74791666666666667" top="0.98402777777777772" bottom="0.98402777777777772" header="0.51180555555555551" footer="0.51180555555555551"/>
      <pageSetup paperSize="9" scale="80" firstPageNumber="0" orientation="landscape" horizontalDpi="300" verticalDpi="300" r:id="rId1"/>
      <headerFooter alignWithMargins="0"/>
    </customSheetView>
  </customSheetViews>
  <mergeCells count="188">
    <mergeCell ref="A146:A148"/>
    <mergeCell ref="B146:B148"/>
    <mergeCell ref="K146:L148"/>
    <mergeCell ref="A140:A142"/>
    <mergeCell ref="B140:B142"/>
    <mergeCell ref="K140:L142"/>
    <mergeCell ref="A143:A145"/>
    <mergeCell ref="B143:B145"/>
    <mergeCell ref="K143:L145"/>
    <mergeCell ref="A137:A139"/>
    <mergeCell ref="B137:B139"/>
    <mergeCell ref="K137:L139"/>
    <mergeCell ref="A122:A124"/>
    <mergeCell ref="B122:B124"/>
    <mergeCell ref="K122:L124"/>
    <mergeCell ref="A125:A127"/>
    <mergeCell ref="B125:B127"/>
    <mergeCell ref="A131:A133"/>
    <mergeCell ref="B131:B133"/>
    <mergeCell ref="K128:L130"/>
    <mergeCell ref="K131:L133"/>
    <mergeCell ref="A134:A136"/>
    <mergeCell ref="B134:B136"/>
    <mergeCell ref="K134:L136"/>
    <mergeCell ref="A128:A130"/>
    <mergeCell ref="B128:B130"/>
    <mergeCell ref="A110:A112"/>
    <mergeCell ref="B110:B112"/>
    <mergeCell ref="K110:L112"/>
    <mergeCell ref="A113:A115"/>
    <mergeCell ref="B113:B115"/>
    <mergeCell ref="K113:L115"/>
    <mergeCell ref="K125:L127"/>
    <mergeCell ref="K116:L118"/>
    <mergeCell ref="K119:L121"/>
    <mergeCell ref="A116:A118"/>
    <mergeCell ref="B116:B118"/>
    <mergeCell ref="A119:A121"/>
    <mergeCell ref="B119:B121"/>
    <mergeCell ref="A101:A103"/>
    <mergeCell ref="B101:B103"/>
    <mergeCell ref="K101:L103"/>
    <mergeCell ref="A104:A106"/>
    <mergeCell ref="B104:B106"/>
    <mergeCell ref="K104:L106"/>
    <mergeCell ref="A107:A109"/>
    <mergeCell ref="B107:B109"/>
    <mergeCell ref="K107:L109"/>
    <mergeCell ref="A92:A94"/>
    <mergeCell ref="B92:B94"/>
    <mergeCell ref="K92:L94"/>
    <mergeCell ref="A95:A97"/>
    <mergeCell ref="B95:B97"/>
    <mergeCell ref="K95:L97"/>
    <mergeCell ref="A98:A100"/>
    <mergeCell ref="B98:B100"/>
    <mergeCell ref="K98:L100"/>
    <mergeCell ref="A77:A79"/>
    <mergeCell ref="A86:A88"/>
    <mergeCell ref="B86:B88"/>
    <mergeCell ref="K86:L88"/>
    <mergeCell ref="A83:A85"/>
    <mergeCell ref="B83:B85"/>
    <mergeCell ref="K83:L85"/>
    <mergeCell ref="B74:B76"/>
    <mergeCell ref="A89:A91"/>
    <mergeCell ref="B89:B91"/>
    <mergeCell ref="K89:L91"/>
    <mergeCell ref="G172:I173"/>
    <mergeCell ref="J172:K173"/>
    <mergeCell ref="G174:I176"/>
    <mergeCell ref="A174:C176"/>
    <mergeCell ref="D174:F176"/>
    <mergeCell ref="A172:C173"/>
    <mergeCell ref="D172:F173"/>
    <mergeCell ref="J174:K176"/>
    <mergeCell ref="K50:L52"/>
    <mergeCell ref="A80:A82"/>
    <mergeCell ref="B80:B82"/>
    <mergeCell ref="K80:L82"/>
    <mergeCell ref="A68:A70"/>
    <mergeCell ref="B68:B70"/>
    <mergeCell ref="K68:L70"/>
    <mergeCell ref="B77:B79"/>
    <mergeCell ref="K77:L79"/>
    <mergeCell ref="A71:A73"/>
    <mergeCell ref="B71:B73"/>
    <mergeCell ref="A161:A163"/>
    <mergeCell ref="B161:B163"/>
    <mergeCell ref="K161:L163"/>
    <mergeCell ref="A152:A154"/>
    <mergeCell ref="B152:B154"/>
    <mergeCell ref="A1:L1"/>
    <mergeCell ref="A2:L2"/>
    <mergeCell ref="E3:L3"/>
    <mergeCell ref="A17:A19"/>
    <mergeCell ref="I7:J7"/>
    <mergeCell ref="E7:H7"/>
    <mergeCell ref="A7:D7"/>
    <mergeCell ref="E9:F9"/>
    <mergeCell ref="B11:B13"/>
    <mergeCell ref="A14:A16"/>
    <mergeCell ref="B14:B16"/>
    <mergeCell ref="A11:A13"/>
    <mergeCell ref="A3:D3"/>
    <mergeCell ref="E4:L5"/>
    <mergeCell ref="E6:F6"/>
    <mergeCell ref="G6:J6"/>
    <mergeCell ref="A4:D4"/>
    <mergeCell ref="A5:D5"/>
    <mergeCell ref="A8:D8"/>
    <mergeCell ref="E8:H8"/>
    <mergeCell ref="K14:L16"/>
    <mergeCell ref="C11:C12"/>
    <mergeCell ref="A6:D6"/>
    <mergeCell ref="A9:D9"/>
    <mergeCell ref="A170:L170"/>
    <mergeCell ref="K38:L40"/>
    <mergeCell ref="A41:A43"/>
    <mergeCell ref="B41:B43"/>
    <mergeCell ref="K41:L43"/>
    <mergeCell ref="A164:K164"/>
    <mergeCell ref="A165:L165"/>
    <mergeCell ref="A10:I10"/>
    <mergeCell ref="A29:A31"/>
    <mergeCell ref="A23:A25"/>
    <mergeCell ref="B23:B25"/>
    <mergeCell ref="A26:A28"/>
    <mergeCell ref="K152:L154"/>
    <mergeCell ref="A155:A157"/>
    <mergeCell ref="B155:B157"/>
    <mergeCell ref="K155:L157"/>
    <mergeCell ref="A59:A61"/>
    <mergeCell ref="B59:B61"/>
    <mergeCell ref="K59:L61"/>
    <mergeCell ref="A158:A160"/>
    <mergeCell ref="B158:B160"/>
    <mergeCell ref="K158:L160"/>
    <mergeCell ref="A169:L169"/>
    <mergeCell ref="A32:A34"/>
    <mergeCell ref="B32:B34"/>
    <mergeCell ref="K32:L34"/>
    <mergeCell ref="A35:A37"/>
    <mergeCell ref="B35:B37"/>
    <mergeCell ref="K35:L37"/>
    <mergeCell ref="A47:A49"/>
    <mergeCell ref="B47:B49"/>
    <mergeCell ref="K47:L49"/>
    <mergeCell ref="A149:A151"/>
    <mergeCell ref="B149:B151"/>
    <mergeCell ref="K149:L151"/>
    <mergeCell ref="A74:A76"/>
    <mergeCell ref="B53:B55"/>
    <mergeCell ref="K53:L55"/>
    <mergeCell ref="A56:A58"/>
    <mergeCell ref="B56:B58"/>
    <mergeCell ref="K56:L58"/>
    <mergeCell ref="A53:A55"/>
    <mergeCell ref="A62:A64"/>
    <mergeCell ref="B62:B64"/>
    <mergeCell ref="K62:L64"/>
    <mergeCell ref="A65:A67"/>
    <mergeCell ref="K71:L73"/>
    <mergeCell ref="K74:L76"/>
    <mergeCell ref="M11:M13"/>
    <mergeCell ref="A168:L168"/>
    <mergeCell ref="A20:A22"/>
    <mergeCell ref="B20:B22"/>
    <mergeCell ref="K26:L28"/>
    <mergeCell ref="B17:B19"/>
    <mergeCell ref="K29:L31"/>
    <mergeCell ref="B26:B28"/>
    <mergeCell ref="B44:B46"/>
    <mergeCell ref="B38:B40"/>
    <mergeCell ref="K44:L46"/>
    <mergeCell ref="K17:L19"/>
    <mergeCell ref="K23:L25"/>
    <mergeCell ref="A167:L167"/>
    <mergeCell ref="A166:L166"/>
    <mergeCell ref="A38:A40"/>
    <mergeCell ref="A44:A46"/>
    <mergeCell ref="K20:L22"/>
    <mergeCell ref="B29:B31"/>
    <mergeCell ref="A50:A52"/>
    <mergeCell ref="B50:B52"/>
    <mergeCell ref="K11:L13"/>
    <mergeCell ref="B65:B67"/>
    <mergeCell ref="K65:L67"/>
  </mergeCells>
  <phoneticPr fontId="11" type="noConversion"/>
  <pageMargins left="0.74803149606299213" right="0.74803149606299213" top="0.98425196850393704" bottom="0.98425196850393704" header="0.51181102362204722" footer="0.51181102362204722"/>
  <pageSetup paperSize="9" scale="60" firstPageNumber="0" orientation="landscape" horizontalDpi="300" verticalDpi="300" r:id="rId2"/>
  <headerFooter alignWithMargins="0"/>
  <drawing r:id="rId3"/>
  <legacyDrawing r:id="rId4"/>
  <mc:AlternateContent xmlns:mc="http://schemas.openxmlformats.org/markup-compatibility/2006">
    <mc:Choice Requires="x14">
      <controls>
        <mc:AlternateContent xmlns:mc="http://schemas.openxmlformats.org/markup-compatibility/2006">
          <mc:Choice Requires="x14">
            <control shapeId="3077" r:id="rId5" name="Rozbalovací seznam 19">
              <controlPr defaultSize="0" autoFill="0" autoLine="0" autoPict="0">
                <anchor moveWithCells="1" sizeWithCells="1">
                  <from>
                    <xdr:col>1</xdr:col>
                    <xdr:colOff>171450</xdr:colOff>
                    <xdr:row>13</xdr:row>
                    <xdr:rowOff>9525</xdr:rowOff>
                  </from>
                  <to>
                    <xdr:col>1</xdr:col>
                    <xdr:colOff>1276350</xdr:colOff>
                    <xdr:row>13</xdr:row>
                    <xdr:rowOff>9525</xdr:rowOff>
                  </to>
                </anchor>
              </controlPr>
            </control>
          </mc:Choice>
        </mc:AlternateContent>
        <mc:AlternateContent xmlns:mc="http://schemas.openxmlformats.org/markup-compatibility/2006">
          <mc:Choice Requires="x14">
            <control shapeId="3078" r:id="rId6" name="Rozbalovací seznam 20">
              <controlPr defaultSize="0" autoFill="0" autoLine="0" autoPict="0">
                <anchor moveWithCells="1" sizeWithCells="1">
                  <from>
                    <xdr:col>1</xdr:col>
                    <xdr:colOff>1314450</xdr:colOff>
                    <xdr:row>30</xdr:row>
                    <xdr:rowOff>190500</xdr:rowOff>
                  </from>
                  <to>
                    <xdr:col>2</xdr:col>
                    <xdr:colOff>542925</xdr:colOff>
                    <xdr:row>30</xdr:row>
                    <xdr:rowOff>190500</xdr:rowOff>
                  </to>
                </anchor>
              </controlPr>
            </control>
          </mc:Choice>
        </mc:AlternateContent>
        <mc:AlternateContent xmlns:mc="http://schemas.openxmlformats.org/markup-compatibility/2006">
          <mc:Choice Requires="x14">
            <control shapeId="3079" r:id="rId7" name="Rozbalovací seznam 21">
              <controlPr defaultSize="0" autoFill="0" autoLine="0" autoPict="0">
                <anchor moveWithCells="1" sizeWithCells="1">
                  <from>
                    <xdr:col>2</xdr:col>
                    <xdr:colOff>9525</xdr:colOff>
                    <xdr:row>30</xdr:row>
                    <xdr:rowOff>190500</xdr:rowOff>
                  </from>
                  <to>
                    <xdr:col>3</xdr:col>
                    <xdr:colOff>0</xdr:colOff>
                    <xdr:row>30</xdr:row>
                    <xdr:rowOff>190500</xdr:rowOff>
                  </to>
                </anchor>
              </controlPr>
            </control>
          </mc:Choice>
        </mc:AlternateContent>
        <mc:AlternateContent xmlns:mc="http://schemas.openxmlformats.org/markup-compatibility/2006">
          <mc:Choice Requires="x14">
            <control shapeId="3081" r:id="rId8" name="Rozbalovací seznam 23">
              <controlPr defaultSize="0" autoFill="0" autoLine="0" autoPict="0">
                <anchor moveWithCells="1" sizeWithCells="1">
                  <from>
                    <xdr:col>2</xdr:col>
                    <xdr:colOff>9525</xdr:colOff>
                    <xdr:row>30</xdr:row>
                    <xdr:rowOff>190500</xdr:rowOff>
                  </from>
                  <to>
                    <xdr:col>3</xdr:col>
                    <xdr:colOff>0</xdr:colOff>
                    <xdr:row>30</xdr:row>
                    <xdr:rowOff>190500</xdr:rowOff>
                  </to>
                </anchor>
              </controlPr>
            </control>
          </mc:Choice>
        </mc:AlternateContent>
        <mc:AlternateContent xmlns:mc="http://schemas.openxmlformats.org/markup-compatibility/2006">
          <mc:Choice Requires="x14">
            <control shapeId="3082" r:id="rId9" name="Rozbalovací seznam 24">
              <controlPr defaultSize="0" autoFill="0" autoLine="0" autoPict="0">
                <anchor moveWithCells="1" sizeWithCells="1">
                  <from>
                    <xdr:col>2</xdr:col>
                    <xdr:colOff>9525</xdr:colOff>
                    <xdr:row>30</xdr:row>
                    <xdr:rowOff>190500</xdr:rowOff>
                  </from>
                  <to>
                    <xdr:col>3</xdr:col>
                    <xdr:colOff>0</xdr:colOff>
                    <xdr:row>30</xdr:row>
                    <xdr:rowOff>190500</xdr:rowOff>
                  </to>
                </anchor>
              </controlPr>
            </control>
          </mc:Choice>
        </mc:AlternateContent>
        <mc:AlternateContent xmlns:mc="http://schemas.openxmlformats.org/markup-compatibility/2006">
          <mc:Choice Requires="x14">
            <control shapeId="3083" r:id="rId10" name="Rozbalovací seznam 25">
              <controlPr defaultSize="0" autoFill="0" autoLine="0" autoPict="0">
                <anchor moveWithCells="1" sizeWithCells="1">
                  <from>
                    <xdr:col>2</xdr:col>
                    <xdr:colOff>0</xdr:colOff>
                    <xdr:row>30</xdr:row>
                    <xdr:rowOff>190500</xdr:rowOff>
                  </from>
                  <to>
                    <xdr:col>2</xdr:col>
                    <xdr:colOff>542925</xdr:colOff>
                    <xdr:row>30</xdr:row>
                    <xdr:rowOff>190500</xdr:rowOff>
                  </to>
                </anchor>
              </controlPr>
            </control>
          </mc:Choice>
        </mc:AlternateContent>
        <mc:AlternateContent xmlns:mc="http://schemas.openxmlformats.org/markup-compatibility/2006">
          <mc:Choice Requires="x14">
            <control shapeId="3084" r:id="rId11" name="Rozbalovací seznam 26">
              <controlPr defaultSize="0" autoFill="0" autoLine="0" autoPict="0">
                <anchor moveWithCells="1" sizeWithCells="1">
                  <from>
                    <xdr:col>2</xdr:col>
                    <xdr:colOff>0</xdr:colOff>
                    <xdr:row>30</xdr:row>
                    <xdr:rowOff>190500</xdr:rowOff>
                  </from>
                  <to>
                    <xdr:col>2</xdr:col>
                    <xdr:colOff>542925</xdr:colOff>
                    <xdr:row>30</xdr:row>
                    <xdr:rowOff>190500</xdr:rowOff>
                  </to>
                </anchor>
              </controlPr>
            </control>
          </mc:Choice>
        </mc:AlternateContent>
        <mc:AlternateContent xmlns:mc="http://schemas.openxmlformats.org/markup-compatibility/2006">
          <mc:Choice Requires="x14">
            <control shapeId="3085" r:id="rId12" name="Rozbalovací seznam 27">
              <controlPr defaultSize="0" autoFill="0" autoLine="0" autoPict="0">
                <anchor moveWithCells="1" sizeWithCells="1">
                  <from>
                    <xdr:col>1</xdr:col>
                    <xdr:colOff>1314450</xdr:colOff>
                    <xdr:row>30</xdr:row>
                    <xdr:rowOff>190500</xdr:rowOff>
                  </from>
                  <to>
                    <xdr:col>2</xdr:col>
                    <xdr:colOff>542925</xdr:colOff>
                    <xdr:row>30</xdr:row>
                    <xdr:rowOff>190500</xdr:rowOff>
                  </to>
                </anchor>
              </controlPr>
            </control>
          </mc:Choice>
        </mc:AlternateContent>
        <mc:AlternateContent xmlns:mc="http://schemas.openxmlformats.org/markup-compatibility/2006">
          <mc:Choice Requires="x14">
            <control shapeId="3086" r:id="rId13" name="Rozbalovací seznam 28">
              <controlPr defaultSize="0" autoFill="0" autoLine="0" autoPict="0">
                <anchor moveWithCells="1" sizeWithCells="1">
                  <from>
                    <xdr:col>1</xdr:col>
                    <xdr:colOff>1314450</xdr:colOff>
                    <xdr:row>161</xdr:row>
                    <xdr:rowOff>104775</xdr:rowOff>
                  </from>
                  <to>
                    <xdr:col>2</xdr:col>
                    <xdr:colOff>542925</xdr:colOff>
                    <xdr:row>161</xdr:row>
                    <xdr:rowOff>123825</xdr:rowOff>
                  </to>
                </anchor>
              </controlPr>
            </control>
          </mc:Choice>
        </mc:AlternateContent>
        <mc:AlternateContent xmlns:mc="http://schemas.openxmlformats.org/markup-compatibility/2006">
          <mc:Choice Requires="x14">
            <control shapeId="3092" r:id="rId14" name="Drop Down 20">
              <controlPr defaultSize="0" autoFill="0" autoLine="0" autoPict="0">
                <anchor moveWithCells="1" sizeWithCells="1">
                  <from>
                    <xdr:col>2</xdr:col>
                    <xdr:colOff>9525</xdr:colOff>
                    <xdr:row>30</xdr:row>
                    <xdr:rowOff>190500</xdr:rowOff>
                  </from>
                  <to>
                    <xdr:col>3</xdr:col>
                    <xdr:colOff>0</xdr:colOff>
                    <xdr:row>30</xdr:row>
                    <xdr:rowOff>190500</xdr:rowOff>
                  </to>
                </anchor>
              </controlPr>
            </control>
          </mc:Choice>
        </mc:AlternateContent>
        <mc:AlternateContent xmlns:mc="http://schemas.openxmlformats.org/markup-compatibility/2006">
          <mc:Choice Requires="x14">
            <control shapeId="3093" r:id="rId15" name="Rozbalovací seznam 22">
              <controlPr defaultSize="0" autoFill="0" autoLine="0" autoPict="0">
                <anchor moveWithCells="1" sizeWithCells="1">
                  <from>
                    <xdr:col>2</xdr:col>
                    <xdr:colOff>9525</xdr:colOff>
                    <xdr:row>30</xdr:row>
                    <xdr:rowOff>190500</xdr:rowOff>
                  </from>
                  <to>
                    <xdr:col>3</xdr:col>
                    <xdr:colOff>0</xdr:colOff>
                    <xdr:row>30</xdr:row>
                    <xdr:rowOff>190500</xdr:rowOff>
                  </to>
                </anchor>
              </controlPr>
            </control>
          </mc:Choice>
        </mc:AlternateContent>
        <mc:AlternateContent xmlns:mc="http://schemas.openxmlformats.org/markup-compatibility/2006">
          <mc:Choice Requires="x14">
            <control shapeId="3094" r:id="rId16" name="Drop Down 22">
              <controlPr defaultSize="0" autoFill="0" autoLine="0" autoPict="0">
                <anchor moveWithCells="1" sizeWithCells="1">
                  <from>
                    <xdr:col>2</xdr:col>
                    <xdr:colOff>9525</xdr:colOff>
                    <xdr:row>30</xdr:row>
                    <xdr:rowOff>190500</xdr:rowOff>
                  </from>
                  <to>
                    <xdr:col>3</xdr:col>
                    <xdr:colOff>0</xdr:colOff>
                    <xdr:row>30</xdr:row>
                    <xdr:rowOff>190500</xdr:rowOff>
                  </to>
                </anchor>
              </controlPr>
            </control>
          </mc:Choice>
        </mc:AlternateContent>
        <mc:AlternateContent xmlns:mc="http://schemas.openxmlformats.org/markup-compatibility/2006">
          <mc:Choice Requires="x14">
            <control shapeId="3095" r:id="rId17" name="Drop Down 23">
              <controlPr defaultSize="0" autoFill="0" autoLine="0" autoPict="0">
                <anchor moveWithCells="1" sizeWithCells="1">
                  <from>
                    <xdr:col>2</xdr:col>
                    <xdr:colOff>9525</xdr:colOff>
                    <xdr:row>30</xdr:row>
                    <xdr:rowOff>190500</xdr:rowOff>
                  </from>
                  <to>
                    <xdr:col>3</xdr:col>
                    <xdr:colOff>0</xdr:colOff>
                    <xdr:row>30</xdr:row>
                    <xdr:rowOff>190500</xdr:rowOff>
                  </to>
                </anchor>
              </controlPr>
            </control>
          </mc:Choice>
        </mc:AlternateContent>
        <mc:AlternateContent xmlns:mc="http://schemas.openxmlformats.org/markup-compatibility/2006">
          <mc:Choice Requires="x14">
            <control shapeId="3096" r:id="rId18" name="Drop Down 24">
              <controlPr defaultSize="0" autoFill="0" autoLine="0" autoPict="0">
                <anchor moveWithCells="1" sizeWithCells="1">
                  <from>
                    <xdr:col>2</xdr:col>
                    <xdr:colOff>9525</xdr:colOff>
                    <xdr:row>30</xdr:row>
                    <xdr:rowOff>190500</xdr:rowOff>
                  </from>
                  <to>
                    <xdr:col>3</xdr:col>
                    <xdr:colOff>0</xdr:colOff>
                    <xdr:row>30</xdr:row>
                    <xdr:rowOff>190500</xdr:rowOff>
                  </to>
                </anchor>
              </controlPr>
            </control>
          </mc:Choice>
        </mc:AlternateContent>
        <mc:AlternateContent xmlns:mc="http://schemas.openxmlformats.org/markup-compatibility/2006">
          <mc:Choice Requires="x14">
            <control shapeId="3097" r:id="rId19" name="Drop Down 25">
              <controlPr defaultSize="0" autoFill="0" autoLine="0" autoPict="0">
                <anchor moveWithCells="1" sizeWithCells="1">
                  <from>
                    <xdr:col>2</xdr:col>
                    <xdr:colOff>9525</xdr:colOff>
                    <xdr:row>30</xdr:row>
                    <xdr:rowOff>190500</xdr:rowOff>
                  </from>
                  <to>
                    <xdr:col>3</xdr:col>
                    <xdr:colOff>0</xdr:colOff>
                    <xdr:row>30</xdr:row>
                    <xdr:rowOff>190500</xdr:rowOff>
                  </to>
                </anchor>
              </controlPr>
            </control>
          </mc:Choice>
        </mc:AlternateContent>
        <mc:AlternateContent xmlns:mc="http://schemas.openxmlformats.org/markup-compatibility/2006">
          <mc:Choice Requires="x14">
            <control shapeId="3098" r:id="rId20" name="Drop Down 26">
              <controlPr defaultSize="0" autoFill="0" autoLine="0" autoPict="0">
                <anchor moveWithCells="1" sizeWithCells="1">
                  <from>
                    <xdr:col>2</xdr:col>
                    <xdr:colOff>9525</xdr:colOff>
                    <xdr:row>30</xdr:row>
                    <xdr:rowOff>190500</xdr:rowOff>
                  </from>
                  <to>
                    <xdr:col>3</xdr:col>
                    <xdr:colOff>0</xdr:colOff>
                    <xdr:row>30</xdr:row>
                    <xdr:rowOff>190500</xdr:rowOff>
                  </to>
                </anchor>
              </controlPr>
            </control>
          </mc:Choice>
        </mc:AlternateContent>
        <mc:AlternateContent xmlns:mc="http://schemas.openxmlformats.org/markup-compatibility/2006">
          <mc:Choice Requires="x14">
            <control shapeId="3099" r:id="rId21" name="Drop Down 27">
              <controlPr defaultSize="0" autoFill="0" autoLine="0" autoPict="0">
                <anchor moveWithCells="1" sizeWithCells="1">
                  <from>
                    <xdr:col>1</xdr:col>
                    <xdr:colOff>1314450</xdr:colOff>
                    <xdr:row>30</xdr:row>
                    <xdr:rowOff>190500</xdr:rowOff>
                  </from>
                  <to>
                    <xdr:col>3</xdr:col>
                    <xdr:colOff>9525</xdr:colOff>
                    <xdr:row>30</xdr:row>
                    <xdr:rowOff>190500</xdr:rowOff>
                  </to>
                </anchor>
              </controlPr>
            </control>
          </mc:Choice>
        </mc:AlternateContent>
        <mc:AlternateContent xmlns:mc="http://schemas.openxmlformats.org/markup-compatibility/2006">
          <mc:Choice Requires="x14">
            <control shapeId="3103" r:id="rId22" name="Drop Down 31">
              <controlPr defaultSize="0" autoFill="0" autoLine="0" autoPict="0">
                <anchor moveWithCells="1" sizeWithCells="1">
                  <from>
                    <xdr:col>1</xdr:col>
                    <xdr:colOff>1314450</xdr:colOff>
                    <xdr:row>13</xdr:row>
                    <xdr:rowOff>9525</xdr:rowOff>
                  </from>
                  <to>
                    <xdr:col>2</xdr:col>
                    <xdr:colOff>542925</xdr:colOff>
                    <xdr:row>13</xdr:row>
                    <xdr:rowOff>9525</xdr:rowOff>
                  </to>
                </anchor>
              </controlPr>
            </control>
          </mc:Choice>
        </mc:AlternateContent>
        <mc:AlternateContent xmlns:mc="http://schemas.openxmlformats.org/markup-compatibility/2006">
          <mc:Choice Requires="x14">
            <control shapeId="3104" r:id="rId23" name="Drop Down 32">
              <controlPr defaultSize="0" autoFill="0" autoLine="0" autoPict="0">
                <anchor moveWithCells="1" sizeWithCells="1">
                  <from>
                    <xdr:col>1</xdr:col>
                    <xdr:colOff>171450</xdr:colOff>
                    <xdr:row>30</xdr:row>
                    <xdr:rowOff>190500</xdr:rowOff>
                  </from>
                  <to>
                    <xdr:col>1</xdr:col>
                    <xdr:colOff>1276350</xdr:colOff>
                    <xdr:row>30</xdr:row>
                    <xdr:rowOff>190500</xdr:rowOff>
                  </to>
                </anchor>
              </controlPr>
            </control>
          </mc:Choice>
        </mc:AlternateContent>
        <mc:AlternateContent xmlns:mc="http://schemas.openxmlformats.org/markup-compatibility/2006">
          <mc:Choice Requires="x14">
            <control shapeId="3105" r:id="rId24" name="Drop Down 33">
              <controlPr defaultSize="0" autoFill="0" autoLine="0" autoPict="0">
                <anchor moveWithCells="1" sizeWithCells="1">
                  <from>
                    <xdr:col>1</xdr:col>
                    <xdr:colOff>1314450</xdr:colOff>
                    <xdr:row>30</xdr:row>
                    <xdr:rowOff>190500</xdr:rowOff>
                  </from>
                  <to>
                    <xdr:col>2</xdr:col>
                    <xdr:colOff>542925</xdr:colOff>
                    <xdr:row>30</xdr:row>
                    <xdr:rowOff>190500</xdr:rowOff>
                  </to>
                </anchor>
              </controlPr>
            </control>
          </mc:Choice>
        </mc:AlternateContent>
        <mc:AlternateContent xmlns:mc="http://schemas.openxmlformats.org/markup-compatibility/2006">
          <mc:Choice Requires="x14">
            <control shapeId="3106" r:id="rId25" name="Drop Down 34">
              <controlPr defaultSize="0" autoFill="0" autoLine="0" autoPict="0">
                <anchor moveWithCells="1" sizeWithCells="1">
                  <from>
                    <xdr:col>1</xdr:col>
                    <xdr:colOff>171450</xdr:colOff>
                    <xdr:row>30</xdr:row>
                    <xdr:rowOff>190500</xdr:rowOff>
                  </from>
                  <to>
                    <xdr:col>1</xdr:col>
                    <xdr:colOff>1276350</xdr:colOff>
                    <xdr:row>30</xdr:row>
                    <xdr:rowOff>190500</xdr:rowOff>
                  </to>
                </anchor>
              </controlPr>
            </control>
          </mc:Choice>
        </mc:AlternateContent>
        <mc:AlternateContent xmlns:mc="http://schemas.openxmlformats.org/markup-compatibility/2006">
          <mc:Choice Requires="x14">
            <control shapeId="3107" r:id="rId26" name="Drop Down 35">
              <controlPr defaultSize="0" autoFill="0" autoLine="0" autoPict="0">
                <anchor moveWithCells="1" sizeWithCells="1">
                  <from>
                    <xdr:col>1</xdr:col>
                    <xdr:colOff>1314450</xdr:colOff>
                    <xdr:row>30</xdr:row>
                    <xdr:rowOff>190500</xdr:rowOff>
                  </from>
                  <to>
                    <xdr:col>2</xdr:col>
                    <xdr:colOff>542925</xdr:colOff>
                    <xdr:row>30</xdr:row>
                    <xdr:rowOff>190500</xdr:rowOff>
                  </to>
                </anchor>
              </controlPr>
            </control>
          </mc:Choice>
        </mc:AlternateContent>
        <mc:AlternateContent xmlns:mc="http://schemas.openxmlformats.org/markup-compatibility/2006">
          <mc:Choice Requires="x14">
            <control shapeId="3108" r:id="rId27" name="Drop Down 36">
              <controlPr defaultSize="0" autoFill="0" autoLine="0" autoPict="0">
                <anchor moveWithCells="1" sizeWithCells="1">
                  <from>
                    <xdr:col>1</xdr:col>
                    <xdr:colOff>171450</xdr:colOff>
                    <xdr:row>30</xdr:row>
                    <xdr:rowOff>190500</xdr:rowOff>
                  </from>
                  <to>
                    <xdr:col>1</xdr:col>
                    <xdr:colOff>1276350</xdr:colOff>
                    <xdr:row>30</xdr:row>
                    <xdr:rowOff>190500</xdr:rowOff>
                  </to>
                </anchor>
              </controlPr>
            </control>
          </mc:Choice>
        </mc:AlternateContent>
        <mc:AlternateContent xmlns:mc="http://schemas.openxmlformats.org/markup-compatibility/2006">
          <mc:Choice Requires="x14">
            <control shapeId="3109" r:id="rId28" name="Drop Down 37">
              <controlPr defaultSize="0" autoFill="0" autoLine="0" autoPict="0">
                <anchor moveWithCells="1" sizeWithCells="1">
                  <from>
                    <xdr:col>1</xdr:col>
                    <xdr:colOff>1314450</xdr:colOff>
                    <xdr:row>30</xdr:row>
                    <xdr:rowOff>190500</xdr:rowOff>
                  </from>
                  <to>
                    <xdr:col>2</xdr:col>
                    <xdr:colOff>542925</xdr:colOff>
                    <xdr:row>30</xdr:row>
                    <xdr:rowOff>190500</xdr:rowOff>
                  </to>
                </anchor>
              </controlPr>
            </control>
          </mc:Choice>
        </mc:AlternateContent>
        <mc:AlternateContent xmlns:mc="http://schemas.openxmlformats.org/markup-compatibility/2006">
          <mc:Choice Requires="x14">
            <control shapeId="3110" r:id="rId29" name="Drop Down 38">
              <controlPr defaultSize="0" autoFill="0" autoLine="0" autoPict="0">
                <anchor moveWithCells="1" sizeWithCells="1">
                  <from>
                    <xdr:col>1</xdr:col>
                    <xdr:colOff>171450</xdr:colOff>
                    <xdr:row>30</xdr:row>
                    <xdr:rowOff>190500</xdr:rowOff>
                  </from>
                  <to>
                    <xdr:col>1</xdr:col>
                    <xdr:colOff>1276350</xdr:colOff>
                    <xdr:row>30</xdr:row>
                    <xdr:rowOff>190500</xdr:rowOff>
                  </to>
                </anchor>
              </controlPr>
            </control>
          </mc:Choice>
        </mc:AlternateContent>
        <mc:AlternateContent xmlns:mc="http://schemas.openxmlformats.org/markup-compatibility/2006">
          <mc:Choice Requires="x14">
            <control shapeId="3111" r:id="rId30" name="Drop Down 39">
              <controlPr defaultSize="0" autoFill="0" autoLine="0" autoPict="0">
                <anchor moveWithCells="1" sizeWithCells="1">
                  <from>
                    <xdr:col>1</xdr:col>
                    <xdr:colOff>1314450</xdr:colOff>
                    <xdr:row>30</xdr:row>
                    <xdr:rowOff>190500</xdr:rowOff>
                  </from>
                  <to>
                    <xdr:col>2</xdr:col>
                    <xdr:colOff>542925</xdr:colOff>
                    <xdr:row>30</xdr:row>
                    <xdr:rowOff>190500</xdr:rowOff>
                  </to>
                </anchor>
              </controlPr>
            </control>
          </mc:Choice>
        </mc:AlternateContent>
        <mc:AlternateContent xmlns:mc="http://schemas.openxmlformats.org/markup-compatibility/2006">
          <mc:Choice Requires="x14">
            <control shapeId="3112" r:id="rId31" name="Drop Down 40">
              <controlPr defaultSize="0" autoFill="0" autoLine="0" autoPict="0">
                <anchor moveWithCells="1" sizeWithCells="1">
                  <from>
                    <xdr:col>1</xdr:col>
                    <xdr:colOff>171450</xdr:colOff>
                    <xdr:row>30</xdr:row>
                    <xdr:rowOff>190500</xdr:rowOff>
                  </from>
                  <to>
                    <xdr:col>1</xdr:col>
                    <xdr:colOff>1276350</xdr:colOff>
                    <xdr:row>30</xdr:row>
                    <xdr:rowOff>190500</xdr:rowOff>
                  </to>
                </anchor>
              </controlPr>
            </control>
          </mc:Choice>
        </mc:AlternateContent>
        <mc:AlternateContent xmlns:mc="http://schemas.openxmlformats.org/markup-compatibility/2006">
          <mc:Choice Requires="x14">
            <control shapeId="3113" r:id="rId32" name="Drop Down 41">
              <controlPr defaultSize="0" autoFill="0" autoLine="0" autoPict="0">
                <anchor moveWithCells="1" sizeWithCells="1">
                  <from>
                    <xdr:col>1</xdr:col>
                    <xdr:colOff>1314450</xdr:colOff>
                    <xdr:row>30</xdr:row>
                    <xdr:rowOff>190500</xdr:rowOff>
                  </from>
                  <to>
                    <xdr:col>2</xdr:col>
                    <xdr:colOff>542925</xdr:colOff>
                    <xdr:row>30</xdr:row>
                    <xdr:rowOff>190500</xdr:rowOff>
                  </to>
                </anchor>
              </controlPr>
            </control>
          </mc:Choice>
        </mc:AlternateContent>
        <mc:AlternateContent xmlns:mc="http://schemas.openxmlformats.org/markup-compatibility/2006">
          <mc:Choice Requires="x14">
            <control shapeId="3186" r:id="rId33" name="Drop Down 114">
              <controlPr defaultSize="0" autoFill="0" autoLine="0" autoPict="0">
                <anchor moveWithCells="1" sizeWithCells="1">
                  <from>
                    <xdr:col>1</xdr:col>
                    <xdr:colOff>171450</xdr:colOff>
                    <xdr:row>30</xdr:row>
                    <xdr:rowOff>190500</xdr:rowOff>
                  </from>
                  <to>
                    <xdr:col>1</xdr:col>
                    <xdr:colOff>1276350</xdr:colOff>
                    <xdr:row>30</xdr:row>
                    <xdr:rowOff>190500</xdr:rowOff>
                  </to>
                </anchor>
              </controlPr>
            </control>
          </mc:Choice>
        </mc:AlternateContent>
        <mc:AlternateContent xmlns:mc="http://schemas.openxmlformats.org/markup-compatibility/2006">
          <mc:Choice Requires="x14">
            <control shapeId="3187" r:id="rId34" name="Drop Down 115">
              <controlPr defaultSize="0" autoFill="0" autoLine="0" autoPict="0">
                <anchor moveWithCells="1" sizeWithCells="1">
                  <from>
                    <xdr:col>1</xdr:col>
                    <xdr:colOff>1314450</xdr:colOff>
                    <xdr:row>30</xdr:row>
                    <xdr:rowOff>190500</xdr:rowOff>
                  </from>
                  <to>
                    <xdr:col>2</xdr:col>
                    <xdr:colOff>542925</xdr:colOff>
                    <xdr:row>30</xdr:row>
                    <xdr:rowOff>190500</xdr:rowOff>
                  </to>
                </anchor>
              </controlPr>
            </control>
          </mc:Choice>
        </mc:AlternateContent>
        <mc:AlternateContent xmlns:mc="http://schemas.openxmlformats.org/markup-compatibility/2006">
          <mc:Choice Requires="x14">
            <control shapeId="3188" r:id="rId35" name="Drop Down 116">
              <controlPr defaultSize="0" autoFill="0" autoLine="0" autoPict="0">
                <anchor moveWithCells="1" sizeWithCells="1">
                  <from>
                    <xdr:col>1</xdr:col>
                    <xdr:colOff>171450</xdr:colOff>
                    <xdr:row>30</xdr:row>
                    <xdr:rowOff>190500</xdr:rowOff>
                  </from>
                  <to>
                    <xdr:col>1</xdr:col>
                    <xdr:colOff>1276350</xdr:colOff>
                    <xdr:row>30</xdr:row>
                    <xdr:rowOff>190500</xdr:rowOff>
                  </to>
                </anchor>
              </controlPr>
            </control>
          </mc:Choice>
        </mc:AlternateContent>
        <mc:AlternateContent xmlns:mc="http://schemas.openxmlformats.org/markup-compatibility/2006">
          <mc:Choice Requires="x14">
            <control shapeId="3189" r:id="rId36" name="Drop Down 117">
              <controlPr defaultSize="0" autoFill="0" autoLine="0" autoPict="0">
                <anchor moveWithCells="1" sizeWithCells="1">
                  <from>
                    <xdr:col>1</xdr:col>
                    <xdr:colOff>1314450</xdr:colOff>
                    <xdr:row>30</xdr:row>
                    <xdr:rowOff>190500</xdr:rowOff>
                  </from>
                  <to>
                    <xdr:col>2</xdr:col>
                    <xdr:colOff>542925</xdr:colOff>
                    <xdr:row>30</xdr:row>
                    <xdr:rowOff>190500</xdr:rowOff>
                  </to>
                </anchor>
              </controlPr>
            </control>
          </mc:Choice>
        </mc:AlternateContent>
        <mc:AlternateContent xmlns:mc="http://schemas.openxmlformats.org/markup-compatibility/2006">
          <mc:Choice Requires="x14">
            <control shapeId="3190" r:id="rId37" name="Drop Down 118">
              <controlPr defaultSize="0" autoFill="0" autoLine="0" autoPict="0">
                <anchor moveWithCells="1" sizeWithCells="1">
                  <from>
                    <xdr:col>1</xdr:col>
                    <xdr:colOff>171450</xdr:colOff>
                    <xdr:row>30</xdr:row>
                    <xdr:rowOff>190500</xdr:rowOff>
                  </from>
                  <to>
                    <xdr:col>1</xdr:col>
                    <xdr:colOff>1276350</xdr:colOff>
                    <xdr:row>30</xdr:row>
                    <xdr:rowOff>190500</xdr:rowOff>
                  </to>
                </anchor>
              </controlPr>
            </control>
          </mc:Choice>
        </mc:AlternateContent>
        <mc:AlternateContent xmlns:mc="http://schemas.openxmlformats.org/markup-compatibility/2006">
          <mc:Choice Requires="x14">
            <control shapeId="3191" r:id="rId38" name="Drop Down 119">
              <controlPr defaultSize="0" autoFill="0" autoLine="0" autoPict="0">
                <anchor moveWithCells="1" sizeWithCells="1">
                  <from>
                    <xdr:col>1</xdr:col>
                    <xdr:colOff>1314450</xdr:colOff>
                    <xdr:row>30</xdr:row>
                    <xdr:rowOff>190500</xdr:rowOff>
                  </from>
                  <to>
                    <xdr:col>2</xdr:col>
                    <xdr:colOff>542925</xdr:colOff>
                    <xdr:row>30</xdr:row>
                    <xdr:rowOff>190500</xdr:rowOff>
                  </to>
                </anchor>
              </controlPr>
            </control>
          </mc:Choice>
        </mc:AlternateContent>
        <mc:AlternateContent xmlns:mc="http://schemas.openxmlformats.org/markup-compatibility/2006">
          <mc:Choice Requires="x14">
            <control shapeId="3192" r:id="rId39" name="Drop Down 120">
              <controlPr defaultSize="0" autoFill="0" autoLine="0" autoPict="0">
                <anchor moveWithCells="1" sizeWithCells="1">
                  <from>
                    <xdr:col>1</xdr:col>
                    <xdr:colOff>171450</xdr:colOff>
                    <xdr:row>30</xdr:row>
                    <xdr:rowOff>190500</xdr:rowOff>
                  </from>
                  <to>
                    <xdr:col>1</xdr:col>
                    <xdr:colOff>1276350</xdr:colOff>
                    <xdr:row>30</xdr:row>
                    <xdr:rowOff>190500</xdr:rowOff>
                  </to>
                </anchor>
              </controlPr>
            </control>
          </mc:Choice>
        </mc:AlternateContent>
        <mc:AlternateContent xmlns:mc="http://schemas.openxmlformats.org/markup-compatibility/2006">
          <mc:Choice Requires="x14">
            <control shapeId="3193" r:id="rId40" name="Drop Down 121">
              <controlPr defaultSize="0" autoFill="0" autoLine="0" autoPict="0">
                <anchor moveWithCells="1" sizeWithCells="1">
                  <from>
                    <xdr:col>1</xdr:col>
                    <xdr:colOff>1314450</xdr:colOff>
                    <xdr:row>30</xdr:row>
                    <xdr:rowOff>190500</xdr:rowOff>
                  </from>
                  <to>
                    <xdr:col>2</xdr:col>
                    <xdr:colOff>542925</xdr:colOff>
                    <xdr:row>30</xdr:row>
                    <xdr:rowOff>190500</xdr:rowOff>
                  </to>
                </anchor>
              </controlPr>
            </control>
          </mc:Choice>
        </mc:AlternateContent>
        <mc:AlternateContent xmlns:mc="http://schemas.openxmlformats.org/markup-compatibility/2006">
          <mc:Choice Requires="x14">
            <control shapeId="3194" r:id="rId41" name="Drop Down 122">
              <controlPr defaultSize="0" autoFill="0" autoLine="0" autoPict="0">
                <anchor moveWithCells="1" sizeWithCells="1">
                  <from>
                    <xdr:col>1</xdr:col>
                    <xdr:colOff>171450</xdr:colOff>
                    <xdr:row>30</xdr:row>
                    <xdr:rowOff>190500</xdr:rowOff>
                  </from>
                  <to>
                    <xdr:col>1</xdr:col>
                    <xdr:colOff>1276350</xdr:colOff>
                    <xdr:row>30</xdr:row>
                    <xdr:rowOff>190500</xdr:rowOff>
                  </to>
                </anchor>
              </controlPr>
            </control>
          </mc:Choice>
        </mc:AlternateContent>
        <mc:AlternateContent xmlns:mc="http://schemas.openxmlformats.org/markup-compatibility/2006">
          <mc:Choice Requires="x14">
            <control shapeId="3195" r:id="rId42" name="Drop Down 123">
              <controlPr defaultSize="0" autoFill="0" autoLine="0" autoPict="0">
                <anchor moveWithCells="1" sizeWithCells="1">
                  <from>
                    <xdr:col>1</xdr:col>
                    <xdr:colOff>1314450</xdr:colOff>
                    <xdr:row>30</xdr:row>
                    <xdr:rowOff>190500</xdr:rowOff>
                  </from>
                  <to>
                    <xdr:col>2</xdr:col>
                    <xdr:colOff>542925</xdr:colOff>
                    <xdr:row>30</xdr:row>
                    <xdr:rowOff>190500</xdr:rowOff>
                  </to>
                </anchor>
              </controlPr>
            </control>
          </mc:Choice>
        </mc:AlternateContent>
        <mc:AlternateContent xmlns:mc="http://schemas.openxmlformats.org/markup-compatibility/2006">
          <mc:Choice Requires="x14">
            <control shapeId="3196" r:id="rId43" name="Drop Down 124">
              <controlPr defaultSize="0" autoFill="0" autoLine="0" autoPict="0">
                <anchor moveWithCells="1" sizeWithCells="1">
                  <from>
                    <xdr:col>1</xdr:col>
                    <xdr:colOff>171450</xdr:colOff>
                    <xdr:row>30</xdr:row>
                    <xdr:rowOff>190500</xdr:rowOff>
                  </from>
                  <to>
                    <xdr:col>1</xdr:col>
                    <xdr:colOff>1276350</xdr:colOff>
                    <xdr:row>30</xdr:row>
                    <xdr:rowOff>190500</xdr:rowOff>
                  </to>
                </anchor>
              </controlPr>
            </control>
          </mc:Choice>
        </mc:AlternateContent>
        <mc:AlternateContent xmlns:mc="http://schemas.openxmlformats.org/markup-compatibility/2006">
          <mc:Choice Requires="x14">
            <control shapeId="3197" r:id="rId44" name="Drop Down 125">
              <controlPr defaultSize="0" autoFill="0" autoLine="0" autoPict="0">
                <anchor moveWithCells="1" sizeWithCells="1">
                  <from>
                    <xdr:col>1</xdr:col>
                    <xdr:colOff>1314450</xdr:colOff>
                    <xdr:row>30</xdr:row>
                    <xdr:rowOff>190500</xdr:rowOff>
                  </from>
                  <to>
                    <xdr:col>2</xdr:col>
                    <xdr:colOff>542925</xdr:colOff>
                    <xdr:row>30</xdr:row>
                    <xdr:rowOff>190500</xdr:rowOff>
                  </to>
                </anchor>
              </controlPr>
            </control>
          </mc:Choice>
        </mc:AlternateContent>
        <mc:AlternateContent xmlns:mc="http://schemas.openxmlformats.org/markup-compatibility/2006">
          <mc:Choice Requires="x14">
            <control shapeId="3198" r:id="rId45" name="Drop Down 126">
              <controlPr defaultSize="0" autoFill="0" autoLine="0" autoPict="0">
                <anchor moveWithCells="1" sizeWithCells="1">
                  <from>
                    <xdr:col>1</xdr:col>
                    <xdr:colOff>171450</xdr:colOff>
                    <xdr:row>30</xdr:row>
                    <xdr:rowOff>190500</xdr:rowOff>
                  </from>
                  <to>
                    <xdr:col>1</xdr:col>
                    <xdr:colOff>1276350</xdr:colOff>
                    <xdr:row>30</xdr:row>
                    <xdr:rowOff>190500</xdr:rowOff>
                  </to>
                </anchor>
              </controlPr>
            </control>
          </mc:Choice>
        </mc:AlternateContent>
        <mc:AlternateContent xmlns:mc="http://schemas.openxmlformats.org/markup-compatibility/2006">
          <mc:Choice Requires="x14">
            <control shapeId="3199" r:id="rId46" name="Drop Down 127">
              <controlPr defaultSize="0" autoFill="0" autoLine="0" autoPict="0">
                <anchor moveWithCells="1" sizeWithCells="1">
                  <from>
                    <xdr:col>1</xdr:col>
                    <xdr:colOff>1314450</xdr:colOff>
                    <xdr:row>30</xdr:row>
                    <xdr:rowOff>190500</xdr:rowOff>
                  </from>
                  <to>
                    <xdr:col>2</xdr:col>
                    <xdr:colOff>542925</xdr:colOff>
                    <xdr:row>30</xdr:row>
                    <xdr:rowOff>190500</xdr:rowOff>
                  </to>
                </anchor>
              </controlPr>
            </control>
          </mc:Choice>
        </mc:AlternateContent>
        <mc:AlternateContent xmlns:mc="http://schemas.openxmlformats.org/markup-compatibility/2006">
          <mc:Choice Requires="x14">
            <control shapeId="3200" r:id="rId47" name="Drop Down 128">
              <controlPr defaultSize="0" autoFill="0" autoLine="0" autoPict="0">
                <anchor moveWithCells="1" sizeWithCells="1">
                  <from>
                    <xdr:col>1</xdr:col>
                    <xdr:colOff>171450</xdr:colOff>
                    <xdr:row>30</xdr:row>
                    <xdr:rowOff>190500</xdr:rowOff>
                  </from>
                  <to>
                    <xdr:col>1</xdr:col>
                    <xdr:colOff>1276350</xdr:colOff>
                    <xdr:row>30</xdr:row>
                    <xdr:rowOff>190500</xdr:rowOff>
                  </to>
                </anchor>
              </controlPr>
            </control>
          </mc:Choice>
        </mc:AlternateContent>
        <mc:AlternateContent xmlns:mc="http://schemas.openxmlformats.org/markup-compatibility/2006">
          <mc:Choice Requires="x14">
            <control shapeId="3201" r:id="rId48" name="Drop Down 129">
              <controlPr defaultSize="0" autoFill="0" autoLine="0" autoPict="0">
                <anchor moveWithCells="1" sizeWithCells="1">
                  <from>
                    <xdr:col>1</xdr:col>
                    <xdr:colOff>1314450</xdr:colOff>
                    <xdr:row>30</xdr:row>
                    <xdr:rowOff>190500</xdr:rowOff>
                  </from>
                  <to>
                    <xdr:col>2</xdr:col>
                    <xdr:colOff>542925</xdr:colOff>
                    <xdr:row>30</xdr:row>
                    <xdr:rowOff>190500</xdr:rowOff>
                  </to>
                </anchor>
              </controlPr>
            </control>
          </mc:Choice>
        </mc:AlternateContent>
        <mc:AlternateContent xmlns:mc="http://schemas.openxmlformats.org/markup-compatibility/2006">
          <mc:Choice Requires="x14">
            <control shapeId="3202" r:id="rId49" name="Drop Down 130">
              <controlPr defaultSize="0" autoFill="0" autoLine="0" autoPict="0">
                <anchor moveWithCells="1" sizeWithCells="1">
                  <from>
                    <xdr:col>1</xdr:col>
                    <xdr:colOff>171450</xdr:colOff>
                    <xdr:row>30</xdr:row>
                    <xdr:rowOff>190500</xdr:rowOff>
                  </from>
                  <to>
                    <xdr:col>1</xdr:col>
                    <xdr:colOff>1276350</xdr:colOff>
                    <xdr:row>30</xdr:row>
                    <xdr:rowOff>190500</xdr:rowOff>
                  </to>
                </anchor>
              </controlPr>
            </control>
          </mc:Choice>
        </mc:AlternateContent>
        <mc:AlternateContent xmlns:mc="http://schemas.openxmlformats.org/markup-compatibility/2006">
          <mc:Choice Requires="x14">
            <control shapeId="3203" r:id="rId50" name="Drop Down 131">
              <controlPr defaultSize="0" autoFill="0" autoLine="0" autoPict="0">
                <anchor moveWithCells="1" sizeWithCells="1">
                  <from>
                    <xdr:col>1</xdr:col>
                    <xdr:colOff>1314450</xdr:colOff>
                    <xdr:row>30</xdr:row>
                    <xdr:rowOff>190500</xdr:rowOff>
                  </from>
                  <to>
                    <xdr:col>2</xdr:col>
                    <xdr:colOff>542925</xdr:colOff>
                    <xdr:row>30</xdr:row>
                    <xdr:rowOff>190500</xdr:rowOff>
                  </to>
                </anchor>
              </controlPr>
            </control>
          </mc:Choice>
        </mc:AlternateContent>
        <mc:AlternateContent xmlns:mc="http://schemas.openxmlformats.org/markup-compatibility/2006">
          <mc:Choice Requires="x14">
            <control shapeId="3204" r:id="rId51" name="Drop Down 132">
              <controlPr defaultSize="0" autoFill="0" autoLine="0" autoPict="0">
                <anchor moveWithCells="1" sizeWithCells="1">
                  <from>
                    <xdr:col>1</xdr:col>
                    <xdr:colOff>171450</xdr:colOff>
                    <xdr:row>30</xdr:row>
                    <xdr:rowOff>190500</xdr:rowOff>
                  </from>
                  <to>
                    <xdr:col>1</xdr:col>
                    <xdr:colOff>1276350</xdr:colOff>
                    <xdr:row>30</xdr:row>
                    <xdr:rowOff>190500</xdr:rowOff>
                  </to>
                </anchor>
              </controlPr>
            </control>
          </mc:Choice>
        </mc:AlternateContent>
        <mc:AlternateContent xmlns:mc="http://schemas.openxmlformats.org/markup-compatibility/2006">
          <mc:Choice Requires="x14">
            <control shapeId="3205" r:id="rId52" name="Drop Down 133">
              <controlPr defaultSize="0" autoFill="0" autoLine="0" autoPict="0">
                <anchor moveWithCells="1" sizeWithCells="1">
                  <from>
                    <xdr:col>1</xdr:col>
                    <xdr:colOff>1314450</xdr:colOff>
                    <xdr:row>30</xdr:row>
                    <xdr:rowOff>190500</xdr:rowOff>
                  </from>
                  <to>
                    <xdr:col>2</xdr:col>
                    <xdr:colOff>542925</xdr:colOff>
                    <xdr:row>30</xdr:row>
                    <xdr:rowOff>190500</xdr:rowOff>
                  </to>
                </anchor>
              </controlPr>
            </control>
          </mc:Choice>
        </mc:AlternateContent>
        <mc:AlternateContent xmlns:mc="http://schemas.openxmlformats.org/markup-compatibility/2006">
          <mc:Choice Requires="x14">
            <control shapeId="3206" r:id="rId53" name="Drop Down 134">
              <controlPr defaultSize="0" autoFill="0" autoLine="0" autoPict="0">
                <anchor moveWithCells="1" sizeWithCells="1">
                  <from>
                    <xdr:col>1</xdr:col>
                    <xdr:colOff>171450</xdr:colOff>
                    <xdr:row>30</xdr:row>
                    <xdr:rowOff>190500</xdr:rowOff>
                  </from>
                  <to>
                    <xdr:col>1</xdr:col>
                    <xdr:colOff>1276350</xdr:colOff>
                    <xdr:row>30</xdr:row>
                    <xdr:rowOff>190500</xdr:rowOff>
                  </to>
                </anchor>
              </controlPr>
            </control>
          </mc:Choice>
        </mc:AlternateContent>
        <mc:AlternateContent xmlns:mc="http://schemas.openxmlformats.org/markup-compatibility/2006">
          <mc:Choice Requires="x14">
            <control shapeId="3207" r:id="rId54" name="Drop Down 135">
              <controlPr defaultSize="0" autoFill="0" autoLine="0" autoPict="0">
                <anchor moveWithCells="1" sizeWithCells="1">
                  <from>
                    <xdr:col>1</xdr:col>
                    <xdr:colOff>1314450</xdr:colOff>
                    <xdr:row>30</xdr:row>
                    <xdr:rowOff>190500</xdr:rowOff>
                  </from>
                  <to>
                    <xdr:col>2</xdr:col>
                    <xdr:colOff>542925</xdr:colOff>
                    <xdr:row>30</xdr:row>
                    <xdr:rowOff>190500</xdr:rowOff>
                  </to>
                </anchor>
              </controlPr>
            </control>
          </mc:Choice>
        </mc:AlternateContent>
        <mc:AlternateContent xmlns:mc="http://schemas.openxmlformats.org/markup-compatibility/2006">
          <mc:Choice Requires="x14">
            <control shapeId="3208" r:id="rId55" name="Drop Down 136">
              <controlPr defaultSize="0" autoFill="0" autoLine="0" autoPict="0">
                <anchor moveWithCells="1" sizeWithCells="1">
                  <from>
                    <xdr:col>1</xdr:col>
                    <xdr:colOff>171450</xdr:colOff>
                    <xdr:row>30</xdr:row>
                    <xdr:rowOff>190500</xdr:rowOff>
                  </from>
                  <to>
                    <xdr:col>1</xdr:col>
                    <xdr:colOff>1276350</xdr:colOff>
                    <xdr:row>30</xdr:row>
                    <xdr:rowOff>190500</xdr:rowOff>
                  </to>
                </anchor>
              </controlPr>
            </control>
          </mc:Choice>
        </mc:AlternateContent>
        <mc:AlternateContent xmlns:mc="http://schemas.openxmlformats.org/markup-compatibility/2006">
          <mc:Choice Requires="x14">
            <control shapeId="3209" r:id="rId56" name="Drop Down 137">
              <controlPr defaultSize="0" autoFill="0" autoLine="0" autoPict="0">
                <anchor moveWithCells="1" sizeWithCells="1">
                  <from>
                    <xdr:col>1</xdr:col>
                    <xdr:colOff>1314450</xdr:colOff>
                    <xdr:row>30</xdr:row>
                    <xdr:rowOff>190500</xdr:rowOff>
                  </from>
                  <to>
                    <xdr:col>2</xdr:col>
                    <xdr:colOff>542925</xdr:colOff>
                    <xdr:row>30</xdr:row>
                    <xdr:rowOff>190500</xdr:rowOff>
                  </to>
                </anchor>
              </controlPr>
            </control>
          </mc:Choice>
        </mc:AlternateContent>
        <mc:AlternateContent xmlns:mc="http://schemas.openxmlformats.org/markup-compatibility/2006">
          <mc:Choice Requires="x14">
            <control shapeId="3210" r:id="rId57" name="Drop Down 138">
              <controlPr defaultSize="0" autoFill="0" autoLine="0" autoPict="0">
                <anchor moveWithCells="1" sizeWithCells="1">
                  <from>
                    <xdr:col>1</xdr:col>
                    <xdr:colOff>171450</xdr:colOff>
                    <xdr:row>30</xdr:row>
                    <xdr:rowOff>190500</xdr:rowOff>
                  </from>
                  <to>
                    <xdr:col>1</xdr:col>
                    <xdr:colOff>1276350</xdr:colOff>
                    <xdr:row>30</xdr:row>
                    <xdr:rowOff>190500</xdr:rowOff>
                  </to>
                </anchor>
              </controlPr>
            </control>
          </mc:Choice>
        </mc:AlternateContent>
        <mc:AlternateContent xmlns:mc="http://schemas.openxmlformats.org/markup-compatibility/2006">
          <mc:Choice Requires="x14">
            <control shapeId="3211" r:id="rId58" name="Drop Down 139">
              <controlPr defaultSize="0" autoFill="0" autoLine="0" autoPict="0">
                <anchor moveWithCells="1" sizeWithCells="1">
                  <from>
                    <xdr:col>1</xdr:col>
                    <xdr:colOff>1314450</xdr:colOff>
                    <xdr:row>30</xdr:row>
                    <xdr:rowOff>190500</xdr:rowOff>
                  </from>
                  <to>
                    <xdr:col>2</xdr:col>
                    <xdr:colOff>542925</xdr:colOff>
                    <xdr:row>30</xdr:row>
                    <xdr:rowOff>190500</xdr:rowOff>
                  </to>
                </anchor>
              </controlPr>
            </control>
          </mc:Choice>
        </mc:AlternateContent>
        <mc:AlternateContent xmlns:mc="http://schemas.openxmlformats.org/markup-compatibility/2006">
          <mc:Choice Requires="x14">
            <control shapeId="3212" r:id="rId59" name="Drop Down 140">
              <controlPr defaultSize="0" autoFill="0" autoLine="0" autoPict="0">
                <anchor moveWithCells="1" sizeWithCells="1">
                  <from>
                    <xdr:col>1</xdr:col>
                    <xdr:colOff>171450</xdr:colOff>
                    <xdr:row>30</xdr:row>
                    <xdr:rowOff>190500</xdr:rowOff>
                  </from>
                  <to>
                    <xdr:col>1</xdr:col>
                    <xdr:colOff>1276350</xdr:colOff>
                    <xdr:row>30</xdr:row>
                    <xdr:rowOff>190500</xdr:rowOff>
                  </to>
                </anchor>
              </controlPr>
            </control>
          </mc:Choice>
        </mc:AlternateContent>
        <mc:AlternateContent xmlns:mc="http://schemas.openxmlformats.org/markup-compatibility/2006">
          <mc:Choice Requires="x14">
            <control shapeId="3213" r:id="rId60" name="Drop Down 141">
              <controlPr defaultSize="0" autoFill="0" autoLine="0" autoPict="0">
                <anchor moveWithCells="1" sizeWithCells="1">
                  <from>
                    <xdr:col>1</xdr:col>
                    <xdr:colOff>1314450</xdr:colOff>
                    <xdr:row>30</xdr:row>
                    <xdr:rowOff>190500</xdr:rowOff>
                  </from>
                  <to>
                    <xdr:col>2</xdr:col>
                    <xdr:colOff>542925</xdr:colOff>
                    <xdr:row>30</xdr:row>
                    <xdr:rowOff>190500</xdr:rowOff>
                  </to>
                </anchor>
              </controlPr>
            </control>
          </mc:Choice>
        </mc:AlternateContent>
        <mc:AlternateContent xmlns:mc="http://schemas.openxmlformats.org/markup-compatibility/2006">
          <mc:Choice Requires="x14">
            <control shapeId="3214" r:id="rId61" name="Drop Down 142">
              <controlPr defaultSize="0" autoFill="0" autoLine="0" autoPict="0">
                <anchor moveWithCells="1" sizeWithCells="1">
                  <from>
                    <xdr:col>1</xdr:col>
                    <xdr:colOff>171450</xdr:colOff>
                    <xdr:row>30</xdr:row>
                    <xdr:rowOff>190500</xdr:rowOff>
                  </from>
                  <to>
                    <xdr:col>1</xdr:col>
                    <xdr:colOff>1276350</xdr:colOff>
                    <xdr:row>30</xdr:row>
                    <xdr:rowOff>190500</xdr:rowOff>
                  </to>
                </anchor>
              </controlPr>
            </control>
          </mc:Choice>
        </mc:AlternateContent>
        <mc:AlternateContent xmlns:mc="http://schemas.openxmlformats.org/markup-compatibility/2006">
          <mc:Choice Requires="x14">
            <control shapeId="3215" r:id="rId62" name="Drop Down 143">
              <controlPr defaultSize="0" autoFill="0" autoLine="0" autoPict="0">
                <anchor moveWithCells="1" sizeWithCells="1">
                  <from>
                    <xdr:col>1</xdr:col>
                    <xdr:colOff>1314450</xdr:colOff>
                    <xdr:row>30</xdr:row>
                    <xdr:rowOff>190500</xdr:rowOff>
                  </from>
                  <to>
                    <xdr:col>2</xdr:col>
                    <xdr:colOff>542925</xdr:colOff>
                    <xdr:row>30</xdr:row>
                    <xdr:rowOff>190500</xdr:rowOff>
                  </to>
                </anchor>
              </controlPr>
            </control>
          </mc:Choice>
        </mc:AlternateContent>
        <mc:AlternateContent xmlns:mc="http://schemas.openxmlformats.org/markup-compatibility/2006">
          <mc:Choice Requires="x14">
            <control shapeId="3216" r:id="rId63" name="Drop Down 144">
              <controlPr defaultSize="0" autoFill="0" autoLine="0" autoPict="0">
                <anchor moveWithCells="1" sizeWithCells="1">
                  <from>
                    <xdr:col>1</xdr:col>
                    <xdr:colOff>171450</xdr:colOff>
                    <xdr:row>30</xdr:row>
                    <xdr:rowOff>190500</xdr:rowOff>
                  </from>
                  <to>
                    <xdr:col>1</xdr:col>
                    <xdr:colOff>1276350</xdr:colOff>
                    <xdr:row>30</xdr:row>
                    <xdr:rowOff>190500</xdr:rowOff>
                  </to>
                </anchor>
              </controlPr>
            </control>
          </mc:Choice>
        </mc:AlternateContent>
        <mc:AlternateContent xmlns:mc="http://schemas.openxmlformats.org/markup-compatibility/2006">
          <mc:Choice Requires="x14">
            <control shapeId="3217" r:id="rId64" name="Drop Down 145">
              <controlPr defaultSize="0" autoFill="0" autoLine="0" autoPict="0">
                <anchor moveWithCells="1" sizeWithCells="1">
                  <from>
                    <xdr:col>1</xdr:col>
                    <xdr:colOff>1314450</xdr:colOff>
                    <xdr:row>30</xdr:row>
                    <xdr:rowOff>190500</xdr:rowOff>
                  </from>
                  <to>
                    <xdr:col>2</xdr:col>
                    <xdr:colOff>542925</xdr:colOff>
                    <xdr:row>30</xdr:row>
                    <xdr:rowOff>190500</xdr:rowOff>
                  </to>
                </anchor>
              </controlPr>
            </control>
          </mc:Choice>
        </mc:AlternateContent>
        <mc:AlternateContent xmlns:mc="http://schemas.openxmlformats.org/markup-compatibility/2006">
          <mc:Choice Requires="x14">
            <control shapeId="3218" r:id="rId65" name="Drop Down 146">
              <controlPr defaultSize="0" autoFill="0" autoLine="0" autoPict="0">
                <anchor moveWithCells="1" sizeWithCells="1">
                  <from>
                    <xdr:col>1</xdr:col>
                    <xdr:colOff>171450</xdr:colOff>
                    <xdr:row>30</xdr:row>
                    <xdr:rowOff>190500</xdr:rowOff>
                  </from>
                  <to>
                    <xdr:col>1</xdr:col>
                    <xdr:colOff>1276350</xdr:colOff>
                    <xdr:row>30</xdr:row>
                    <xdr:rowOff>190500</xdr:rowOff>
                  </to>
                </anchor>
              </controlPr>
            </control>
          </mc:Choice>
        </mc:AlternateContent>
        <mc:AlternateContent xmlns:mc="http://schemas.openxmlformats.org/markup-compatibility/2006">
          <mc:Choice Requires="x14">
            <control shapeId="3219" r:id="rId66" name="Drop Down 147">
              <controlPr defaultSize="0" autoFill="0" autoLine="0" autoPict="0">
                <anchor moveWithCells="1" sizeWithCells="1">
                  <from>
                    <xdr:col>1</xdr:col>
                    <xdr:colOff>1314450</xdr:colOff>
                    <xdr:row>30</xdr:row>
                    <xdr:rowOff>190500</xdr:rowOff>
                  </from>
                  <to>
                    <xdr:col>2</xdr:col>
                    <xdr:colOff>542925</xdr:colOff>
                    <xdr:row>30</xdr:row>
                    <xdr:rowOff>190500</xdr:rowOff>
                  </to>
                </anchor>
              </controlPr>
            </control>
          </mc:Choice>
        </mc:AlternateContent>
        <mc:AlternateContent xmlns:mc="http://schemas.openxmlformats.org/markup-compatibility/2006">
          <mc:Choice Requires="x14">
            <control shapeId="3220" r:id="rId67" name="Drop Down 148">
              <controlPr defaultSize="0" autoFill="0" autoLine="0" autoPict="0">
                <anchor moveWithCells="1" sizeWithCells="1">
                  <from>
                    <xdr:col>1</xdr:col>
                    <xdr:colOff>171450</xdr:colOff>
                    <xdr:row>30</xdr:row>
                    <xdr:rowOff>190500</xdr:rowOff>
                  </from>
                  <to>
                    <xdr:col>1</xdr:col>
                    <xdr:colOff>1276350</xdr:colOff>
                    <xdr:row>30</xdr:row>
                    <xdr:rowOff>190500</xdr:rowOff>
                  </to>
                </anchor>
              </controlPr>
            </control>
          </mc:Choice>
        </mc:AlternateContent>
        <mc:AlternateContent xmlns:mc="http://schemas.openxmlformats.org/markup-compatibility/2006">
          <mc:Choice Requires="x14">
            <control shapeId="3221" r:id="rId68" name="Drop Down 149">
              <controlPr defaultSize="0" autoFill="0" autoLine="0" autoPict="0">
                <anchor moveWithCells="1" sizeWithCells="1">
                  <from>
                    <xdr:col>1</xdr:col>
                    <xdr:colOff>1314450</xdr:colOff>
                    <xdr:row>30</xdr:row>
                    <xdr:rowOff>190500</xdr:rowOff>
                  </from>
                  <to>
                    <xdr:col>2</xdr:col>
                    <xdr:colOff>542925</xdr:colOff>
                    <xdr:row>30</xdr:row>
                    <xdr:rowOff>190500</xdr:rowOff>
                  </to>
                </anchor>
              </controlPr>
            </control>
          </mc:Choice>
        </mc:AlternateContent>
        <mc:AlternateContent xmlns:mc="http://schemas.openxmlformats.org/markup-compatibility/2006">
          <mc:Choice Requires="x14">
            <control shapeId="3222" r:id="rId69" name="Drop Down 150">
              <controlPr defaultSize="0" autoFill="0" autoLine="0" autoPict="0">
                <anchor moveWithCells="1" sizeWithCells="1">
                  <from>
                    <xdr:col>1</xdr:col>
                    <xdr:colOff>171450</xdr:colOff>
                    <xdr:row>30</xdr:row>
                    <xdr:rowOff>190500</xdr:rowOff>
                  </from>
                  <to>
                    <xdr:col>1</xdr:col>
                    <xdr:colOff>1276350</xdr:colOff>
                    <xdr:row>30</xdr:row>
                    <xdr:rowOff>190500</xdr:rowOff>
                  </to>
                </anchor>
              </controlPr>
            </control>
          </mc:Choice>
        </mc:AlternateContent>
        <mc:AlternateContent xmlns:mc="http://schemas.openxmlformats.org/markup-compatibility/2006">
          <mc:Choice Requires="x14">
            <control shapeId="3223" r:id="rId70" name="Drop Down 151">
              <controlPr defaultSize="0" autoFill="0" autoLine="0" autoPict="0">
                <anchor moveWithCells="1" sizeWithCells="1">
                  <from>
                    <xdr:col>1</xdr:col>
                    <xdr:colOff>1314450</xdr:colOff>
                    <xdr:row>30</xdr:row>
                    <xdr:rowOff>190500</xdr:rowOff>
                  </from>
                  <to>
                    <xdr:col>2</xdr:col>
                    <xdr:colOff>542925</xdr:colOff>
                    <xdr:row>30</xdr:row>
                    <xdr:rowOff>190500</xdr:rowOff>
                  </to>
                </anchor>
              </controlPr>
            </control>
          </mc:Choice>
        </mc:AlternateContent>
        <mc:AlternateContent xmlns:mc="http://schemas.openxmlformats.org/markup-compatibility/2006">
          <mc:Choice Requires="x14">
            <control shapeId="3224" r:id="rId71" name="Drop Down 152">
              <controlPr defaultSize="0" autoFill="0" autoLine="0" autoPict="0">
                <anchor moveWithCells="1" sizeWithCells="1">
                  <from>
                    <xdr:col>1</xdr:col>
                    <xdr:colOff>171450</xdr:colOff>
                    <xdr:row>30</xdr:row>
                    <xdr:rowOff>190500</xdr:rowOff>
                  </from>
                  <to>
                    <xdr:col>1</xdr:col>
                    <xdr:colOff>1276350</xdr:colOff>
                    <xdr:row>30</xdr:row>
                    <xdr:rowOff>190500</xdr:rowOff>
                  </to>
                </anchor>
              </controlPr>
            </control>
          </mc:Choice>
        </mc:AlternateContent>
        <mc:AlternateContent xmlns:mc="http://schemas.openxmlformats.org/markup-compatibility/2006">
          <mc:Choice Requires="x14">
            <control shapeId="3225" r:id="rId72" name="Drop Down 153">
              <controlPr defaultSize="0" autoFill="0" autoLine="0" autoPict="0">
                <anchor moveWithCells="1" sizeWithCells="1">
                  <from>
                    <xdr:col>1</xdr:col>
                    <xdr:colOff>1314450</xdr:colOff>
                    <xdr:row>30</xdr:row>
                    <xdr:rowOff>190500</xdr:rowOff>
                  </from>
                  <to>
                    <xdr:col>2</xdr:col>
                    <xdr:colOff>542925</xdr:colOff>
                    <xdr:row>30</xdr:row>
                    <xdr:rowOff>190500</xdr:rowOff>
                  </to>
                </anchor>
              </controlPr>
            </control>
          </mc:Choice>
        </mc:AlternateContent>
        <mc:AlternateContent xmlns:mc="http://schemas.openxmlformats.org/markup-compatibility/2006">
          <mc:Choice Requires="x14">
            <control shapeId="3226" r:id="rId73" name="Drop Down 154">
              <controlPr defaultSize="0" autoFill="0" autoLine="0" autoPict="0">
                <anchor moveWithCells="1" sizeWithCells="1">
                  <from>
                    <xdr:col>1</xdr:col>
                    <xdr:colOff>171450</xdr:colOff>
                    <xdr:row>30</xdr:row>
                    <xdr:rowOff>190500</xdr:rowOff>
                  </from>
                  <to>
                    <xdr:col>1</xdr:col>
                    <xdr:colOff>1276350</xdr:colOff>
                    <xdr:row>30</xdr:row>
                    <xdr:rowOff>190500</xdr:rowOff>
                  </to>
                </anchor>
              </controlPr>
            </control>
          </mc:Choice>
        </mc:AlternateContent>
        <mc:AlternateContent xmlns:mc="http://schemas.openxmlformats.org/markup-compatibility/2006">
          <mc:Choice Requires="x14">
            <control shapeId="3227" r:id="rId74" name="Drop Down 155">
              <controlPr defaultSize="0" autoFill="0" autoLine="0" autoPict="0">
                <anchor moveWithCells="1" sizeWithCells="1">
                  <from>
                    <xdr:col>1</xdr:col>
                    <xdr:colOff>1314450</xdr:colOff>
                    <xdr:row>30</xdr:row>
                    <xdr:rowOff>190500</xdr:rowOff>
                  </from>
                  <to>
                    <xdr:col>2</xdr:col>
                    <xdr:colOff>542925</xdr:colOff>
                    <xdr:row>30</xdr:row>
                    <xdr:rowOff>190500</xdr:rowOff>
                  </to>
                </anchor>
              </controlPr>
            </control>
          </mc:Choice>
        </mc:AlternateContent>
        <mc:AlternateContent xmlns:mc="http://schemas.openxmlformats.org/markup-compatibility/2006">
          <mc:Choice Requires="x14">
            <control shapeId="3228" r:id="rId75" name="Drop Down 156">
              <controlPr defaultSize="0" autoFill="0" autoLine="0" autoPict="0">
                <anchor moveWithCells="1" sizeWithCells="1">
                  <from>
                    <xdr:col>1</xdr:col>
                    <xdr:colOff>171450</xdr:colOff>
                    <xdr:row>30</xdr:row>
                    <xdr:rowOff>190500</xdr:rowOff>
                  </from>
                  <to>
                    <xdr:col>1</xdr:col>
                    <xdr:colOff>1276350</xdr:colOff>
                    <xdr:row>30</xdr:row>
                    <xdr:rowOff>190500</xdr:rowOff>
                  </to>
                </anchor>
              </controlPr>
            </control>
          </mc:Choice>
        </mc:AlternateContent>
        <mc:AlternateContent xmlns:mc="http://schemas.openxmlformats.org/markup-compatibility/2006">
          <mc:Choice Requires="x14">
            <control shapeId="3229" r:id="rId76" name="Drop Down 157">
              <controlPr defaultSize="0" autoFill="0" autoLine="0" autoPict="0">
                <anchor moveWithCells="1" sizeWithCells="1">
                  <from>
                    <xdr:col>1</xdr:col>
                    <xdr:colOff>1314450</xdr:colOff>
                    <xdr:row>30</xdr:row>
                    <xdr:rowOff>190500</xdr:rowOff>
                  </from>
                  <to>
                    <xdr:col>2</xdr:col>
                    <xdr:colOff>542925</xdr:colOff>
                    <xdr:row>30</xdr:row>
                    <xdr:rowOff>190500</xdr:rowOff>
                  </to>
                </anchor>
              </controlPr>
            </control>
          </mc:Choice>
        </mc:AlternateContent>
        <mc:AlternateContent xmlns:mc="http://schemas.openxmlformats.org/markup-compatibility/2006">
          <mc:Choice Requires="x14">
            <control shapeId="3230" r:id="rId77" name="Drop Down 158">
              <controlPr defaultSize="0" autoFill="0" autoLine="0" autoPict="0">
                <anchor moveWithCells="1" sizeWithCells="1">
                  <from>
                    <xdr:col>1</xdr:col>
                    <xdr:colOff>171450</xdr:colOff>
                    <xdr:row>30</xdr:row>
                    <xdr:rowOff>190500</xdr:rowOff>
                  </from>
                  <to>
                    <xdr:col>1</xdr:col>
                    <xdr:colOff>1276350</xdr:colOff>
                    <xdr:row>30</xdr:row>
                    <xdr:rowOff>190500</xdr:rowOff>
                  </to>
                </anchor>
              </controlPr>
            </control>
          </mc:Choice>
        </mc:AlternateContent>
        <mc:AlternateContent xmlns:mc="http://schemas.openxmlformats.org/markup-compatibility/2006">
          <mc:Choice Requires="x14">
            <control shapeId="3231" r:id="rId78" name="Drop Down 159">
              <controlPr defaultSize="0" autoFill="0" autoLine="0" autoPict="0">
                <anchor moveWithCells="1" sizeWithCells="1">
                  <from>
                    <xdr:col>1</xdr:col>
                    <xdr:colOff>1314450</xdr:colOff>
                    <xdr:row>30</xdr:row>
                    <xdr:rowOff>190500</xdr:rowOff>
                  </from>
                  <to>
                    <xdr:col>2</xdr:col>
                    <xdr:colOff>542925</xdr:colOff>
                    <xdr:row>30</xdr:row>
                    <xdr:rowOff>190500</xdr:rowOff>
                  </to>
                </anchor>
              </controlPr>
            </control>
          </mc:Choice>
        </mc:AlternateContent>
        <mc:AlternateContent xmlns:mc="http://schemas.openxmlformats.org/markup-compatibility/2006">
          <mc:Choice Requires="x14">
            <control shapeId="3232" r:id="rId79" name="Drop Down 160">
              <controlPr defaultSize="0" autoFill="0" autoLine="0" autoPict="0">
                <anchor moveWithCells="1" sizeWithCells="1">
                  <from>
                    <xdr:col>1</xdr:col>
                    <xdr:colOff>171450</xdr:colOff>
                    <xdr:row>30</xdr:row>
                    <xdr:rowOff>190500</xdr:rowOff>
                  </from>
                  <to>
                    <xdr:col>1</xdr:col>
                    <xdr:colOff>1276350</xdr:colOff>
                    <xdr:row>30</xdr:row>
                    <xdr:rowOff>190500</xdr:rowOff>
                  </to>
                </anchor>
              </controlPr>
            </control>
          </mc:Choice>
        </mc:AlternateContent>
        <mc:AlternateContent xmlns:mc="http://schemas.openxmlformats.org/markup-compatibility/2006">
          <mc:Choice Requires="x14">
            <control shapeId="3233" r:id="rId80" name="Drop Down 161">
              <controlPr defaultSize="0" autoFill="0" autoLine="0" autoPict="0">
                <anchor moveWithCells="1" sizeWithCells="1">
                  <from>
                    <xdr:col>1</xdr:col>
                    <xdr:colOff>1314450</xdr:colOff>
                    <xdr:row>30</xdr:row>
                    <xdr:rowOff>190500</xdr:rowOff>
                  </from>
                  <to>
                    <xdr:col>2</xdr:col>
                    <xdr:colOff>542925</xdr:colOff>
                    <xdr:row>30</xdr:row>
                    <xdr:rowOff>190500</xdr:rowOff>
                  </to>
                </anchor>
              </controlPr>
            </control>
          </mc:Choice>
        </mc:AlternateContent>
        <mc:AlternateContent xmlns:mc="http://schemas.openxmlformats.org/markup-compatibility/2006">
          <mc:Choice Requires="x14">
            <control shapeId="3234" r:id="rId81" name="Drop Down 162">
              <controlPr defaultSize="0" autoFill="0" autoLine="0" autoPict="0">
                <anchor moveWithCells="1" sizeWithCells="1">
                  <from>
                    <xdr:col>1</xdr:col>
                    <xdr:colOff>171450</xdr:colOff>
                    <xdr:row>30</xdr:row>
                    <xdr:rowOff>190500</xdr:rowOff>
                  </from>
                  <to>
                    <xdr:col>1</xdr:col>
                    <xdr:colOff>1276350</xdr:colOff>
                    <xdr:row>30</xdr:row>
                    <xdr:rowOff>190500</xdr:rowOff>
                  </to>
                </anchor>
              </controlPr>
            </control>
          </mc:Choice>
        </mc:AlternateContent>
        <mc:AlternateContent xmlns:mc="http://schemas.openxmlformats.org/markup-compatibility/2006">
          <mc:Choice Requires="x14">
            <control shapeId="3235" r:id="rId82" name="Drop Down 163">
              <controlPr defaultSize="0" autoFill="0" autoLine="0" autoPict="0">
                <anchor moveWithCells="1" sizeWithCells="1">
                  <from>
                    <xdr:col>1</xdr:col>
                    <xdr:colOff>1314450</xdr:colOff>
                    <xdr:row>30</xdr:row>
                    <xdr:rowOff>190500</xdr:rowOff>
                  </from>
                  <to>
                    <xdr:col>2</xdr:col>
                    <xdr:colOff>542925</xdr:colOff>
                    <xdr:row>30</xdr:row>
                    <xdr:rowOff>190500</xdr:rowOff>
                  </to>
                </anchor>
              </controlPr>
            </control>
          </mc:Choice>
        </mc:AlternateContent>
        <mc:AlternateContent xmlns:mc="http://schemas.openxmlformats.org/markup-compatibility/2006">
          <mc:Choice Requires="x14">
            <control shapeId="3236" r:id="rId83" name="Drop Down 164">
              <controlPr defaultSize="0" autoFill="0" autoLine="0" autoPict="0">
                <anchor moveWithCells="1" sizeWithCells="1">
                  <from>
                    <xdr:col>1</xdr:col>
                    <xdr:colOff>171450</xdr:colOff>
                    <xdr:row>30</xdr:row>
                    <xdr:rowOff>190500</xdr:rowOff>
                  </from>
                  <to>
                    <xdr:col>1</xdr:col>
                    <xdr:colOff>1276350</xdr:colOff>
                    <xdr:row>30</xdr:row>
                    <xdr:rowOff>190500</xdr:rowOff>
                  </to>
                </anchor>
              </controlPr>
            </control>
          </mc:Choice>
        </mc:AlternateContent>
        <mc:AlternateContent xmlns:mc="http://schemas.openxmlformats.org/markup-compatibility/2006">
          <mc:Choice Requires="x14">
            <control shapeId="3237" r:id="rId84" name="Drop Down 165">
              <controlPr defaultSize="0" autoFill="0" autoLine="0" autoPict="0">
                <anchor moveWithCells="1" sizeWithCells="1">
                  <from>
                    <xdr:col>1</xdr:col>
                    <xdr:colOff>1314450</xdr:colOff>
                    <xdr:row>30</xdr:row>
                    <xdr:rowOff>190500</xdr:rowOff>
                  </from>
                  <to>
                    <xdr:col>2</xdr:col>
                    <xdr:colOff>542925</xdr:colOff>
                    <xdr:row>30</xdr:row>
                    <xdr:rowOff>190500</xdr:rowOff>
                  </to>
                </anchor>
              </controlPr>
            </control>
          </mc:Choice>
        </mc:AlternateContent>
        <mc:AlternateContent xmlns:mc="http://schemas.openxmlformats.org/markup-compatibility/2006">
          <mc:Choice Requires="x14">
            <control shapeId="3238" r:id="rId85" name="Drop Down 166">
              <controlPr defaultSize="0" autoFill="0" autoLine="0" autoPict="0">
                <anchor moveWithCells="1" sizeWithCells="1">
                  <from>
                    <xdr:col>1</xdr:col>
                    <xdr:colOff>171450</xdr:colOff>
                    <xdr:row>30</xdr:row>
                    <xdr:rowOff>190500</xdr:rowOff>
                  </from>
                  <to>
                    <xdr:col>1</xdr:col>
                    <xdr:colOff>1276350</xdr:colOff>
                    <xdr:row>30</xdr:row>
                    <xdr:rowOff>190500</xdr:rowOff>
                  </to>
                </anchor>
              </controlPr>
            </control>
          </mc:Choice>
        </mc:AlternateContent>
        <mc:AlternateContent xmlns:mc="http://schemas.openxmlformats.org/markup-compatibility/2006">
          <mc:Choice Requires="x14">
            <control shapeId="3239" r:id="rId86" name="Drop Down 167">
              <controlPr defaultSize="0" autoFill="0" autoLine="0" autoPict="0">
                <anchor moveWithCells="1" sizeWithCells="1">
                  <from>
                    <xdr:col>1</xdr:col>
                    <xdr:colOff>1314450</xdr:colOff>
                    <xdr:row>30</xdr:row>
                    <xdr:rowOff>190500</xdr:rowOff>
                  </from>
                  <to>
                    <xdr:col>2</xdr:col>
                    <xdr:colOff>542925</xdr:colOff>
                    <xdr:row>30</xdr:row>
                    <xdr:rowOff>190500</xdr:rowOff>
                  </to>
                </anchor>
              </controlPr>
            </control>
          </mc:Choice>
        </mc:AlternateContent>
        <mc:AlternateContent xmlns:mc="http://schemas.openxmlformats.org/markup-compatibility/2006">
          <mc:Choice Requires="x14">
            <control shapeId="3240" r:id="rId87" name="Drop Down 168">
              <controlPr defaultSize="0" autoFill="0" autoLine="0" autoPict="0">
                <anchor moveWithCells="1" sizeWithCells="1">
                  <from>
                    <xdr:col>1</xdr:col>
                    <xdr:colOff>171450</xdr:colOff>
                    <xdr:row>30</xdr:row>
                    <xdr:rowOff>190500</xdr:rowOff>
                  </from>
                  <to>
                    <xdr:col>1</xdr:col>
                    <xdr:colOff>1276350</xdr:colOff>
                    <xdr:row>30</xdr:row>
                    <xdr:rowOff>190500</xdr:rowOff>
                  </to>
                </anchor>
              </controlPr>
            </control>
          </mc:Choice>
        </mc:AlternateContent>
        <mc:AlternateContent xmlns:mc="http://schemas.openxmlformats.org/markup-compatibility/2006">
          <mc:Choice Requires="x14">
            <control shapeId="3241" r:id="rId88" name="Drop Down 169">
              <controlPr defaultSize="0" autoFill="0" autoLine="0" autoPict="0">
                <anchor moveWithCells="1" sizeWithCells="1">
                  <from>
                    <xdr:col>1</xdr:col>
                    <xdr:colOff>1314450</xdr:colOff>
                    <xdr:row>30</xdr:row>
                    <xdr:rowOff>190500</xdr:rowOff>
                  </from>
                  <to>
                    <xdr:col>2</xdr:col>
                    <xdr:colOff>542925</xdr:colOff>
                    <xdr:row>30</xdr:row>
                    <xdr:rowOff>190500</xdr:rowOff>
                  </to>
                </anchor>
              </controlPr>
            </control>
          </mc:Choice>
        </mc:AlternateContent>
        <mc:AlternateContent xmlns:mc="http://schemas.openxmlformats.org/markup-compatibility/2006">
          <mc:Choice Requires="x14">
            <control shapeId="3242" r:id="rId89" name="Drop Down 170">
              <controlPr defaultSize="0" autoFill="0" autoLine="0" autoPict="0">
                <anchor moveWithCells="1" sizeWithCells="1">
                  <from>
                    <xdr:col>1</xdr:col>
                    <xdr:colOff>171450</xdr:colOff>
                    <xdr:row>30</xdr:row>
                    <xdr:rowOff>190500</xdr:rowOff>
                  </from>
                  <to>
                    <xdr:col>1</xdr:col>
                    <xdr:colOff>1276350</xdr:colOff>
                    <xdr:row>30</xdr:row>
                    <xdr:rowOff>190500</xdr:rowOff>
                  </to>
                </anchor>
              </controlPr>
            </control>
          </mc:Choice>
        </mc:AlternateContent>
        <mc:AlternateContent xmlns:mc="http://schemas.openxmlformats.org/markup-compatibility/2006">
          <mc:Choice Requires="x14">
            <control shapeId="3243" r:id="rId90" name="Drop Down 171">
              <controlPr defaultSize="0" autoFill="0" autoLine="0" autoPict="0">
                <anchor moveWithCells="1" sizeWithCells="1">
                  <from>
                    <xdr:col>1</xdr:col>
                    <xdr:colOff>1314450</xdr:colOff>
                    <xdr:row>30</xdr:row>
                    <xdr:rowOff>190500</xdr:rowOff>
                  </from>
                  <to>
                    <xdr:col>2</xdr:col>
                    <xdr:colOff>542925</xdr:colOff>
                    <xdr:row>30</xdr:row>
                    <xdr:rowOff>190500</xdr:rowOff>
                  </to>
                </anchor>
              </controlPr>
            </control>
          </mc:Choice>
        </mc:AlternateContent>
        <mc:AlternateContent xmlns:mc="http://schemas.openxmlformats.org/markup-compatibility/2006">
          <mc:Choice Requires="x14">
            <control shapeId="3244" r:id="rId91" name="Drop Down 172">
              <controlPr defaultSize="0" autoFill="0" autoLine="0" autoPict="0">
                <anchor moveWithCells="1" sizeWithCells="1">
                  <from>
                    <xdr:col>1</xdr:col>
                    <xdr:colOff>171450</xdr:colOff>
                    <xdr:row>30</xdr:row>
                    <xdr:rowOff>190500</xdr:rowOff>
                  </from>
                  <to>
                    <xdr:col>1</xdr:col>
                    <xdr:colOff>1276350</xdr:colOff>
                    <xdr:row>30</xdr:row>
                    <xdr:rowOff>190500</xdr:rowOff>
                  </to>
                </anchor>
              </controlPr>
            </control>
          </mc:Choice>
        </mc:AlternateContent>
        <mc:AlternateContent xmlns:mc="http://schemas.openxmlformats.org/markup-compatibility/2006">
          <mc:Choice Requires="x14">
            <control shapeId="3245" r:id="rId92" name="Drop Down 173">
              <controlPr defaultSize="0" autoFill="0" autoLine="0" autoPict="0">
                <anchor moveWithCells="1" sizeWithCells="1">
                  <from>
                    <xdr:col>1</xdr:col>
                    <xdr:colOff>1314450</xdr:colOff>
                    <xdr:row>30</xdr:row>
                    <xdr:rowOff>190500</xdr:rowOff>
                  </from>
                  <to>
                    <xdr:col>2</xdr:col>
                    <xdr:colOff>542925</xdr:colOff>
                    <xdr:row>30</xdr:row>
                    <xdr:rowOff>190500</xdr:rowOff>
                  </to>
                </anchor>
              </controlPr>
            </control>
          </mc:Choice>
        </mc:AlternateContent>
        <mc:AlternateContent xmlns:mc="http://schemas.openxmlformats.org/markup-compatibility/2006">
          <mc:Choice Requires="x14">
            <control shapeId="3246" r:id="rId93" name="Drop Down 174">
              <controlPr defaultSize="0" autoFill="0" autoLine="0" autoPict="0">
                <anchor moveWithCells="1" sizeWithCells="1">
                  <from>
                    <xdr:col>1</xdr:col>
                    <xdr:colOff>171450</xdr:colOff>
                    <xdr:row>30</xdr:row>
                    <xdr:rowOff>190500</xdr:rowOff>
                  </from>
                  <to>
                    <xdr:col>1</xdr:col>
                    <xdr:colOff>1276350</xdr:colOff>
                    <xdr:row>30</xdr:row>
                    <xdr:rowOff>190500</xdr:rowOff>
                  </to>
                </anchor>
              </controlPr>
            </control>
          </mc:Choice>
        </mc:AlternateContent>
        <mc:AlternateContent xmlns:mc="http://schemas.openxmlformats.org/markup-compatibility/2006">
          <mc:Choice Requires="x14">
            <control shapeId="3247" r:id="rId94" name="Drop Down 175">
              <controlPr defaultSize="0" autoFill="0" autoLine="0" autoPict="0">
                <anchor moveWithCells="1" sizeWithCells="1">
                  <from>
                    <xdr:col>1</xdr:col>
                    <xdr:colOff>1314450</xdr:colOff>
                    <xdr:row>30</xdr:row>
                    <xdr:rowOff>190500</xdr:rowOff>
                  </from>
                  <to>
                    <xdr:col>2</xdr:col>
                    <xdr:colOff>542925</xdr:colOff>
                    <xdr:row>30</xdr:row>
                    <xdr:rowOff>190500</xdr:rowOff>
                  </to>
                </anchor>
              </controlPr>
            </control>
          </mc:Choice>
        </mc:AlternateContent>
        <mc:AlternateContent xmlns:mc="http://schemas.openxmlformats.org/markup-compatibility/2006">
          <mc:Choice Requires="x14">
            <control shapeId="3248" r:id="rId95" name="Drop Down 176">
              <controlPr defaultSize="0" autoFill="0" autoLine="0" autoPict="0">
                <anchor moveWithCells="1" sizeWithCells="1">
                  <from>
                    <xdr:col>1</xdr:col>
                    <xdr:colOff>171450</xdr:colOff>
                    <xdr:row>30</xdr:row>
                    <xdr:rowOff>190500</xdr:rowOff>
                  </from>
                  <to>
                    <xdr:col>1</xdr:col>
                    <xdr:colOff>1276350</xdr:colOff>
                    <xdr:row>30</xdr:row>
                    <xdr:rowOff>190500</xdr:rowOff>
                  </to>
                </anchor>
              </controlPr>
            </control>
          </mc:Choice>
        </mc:AlternateContent>
        <mc:AlternateContent xmlns:mc="http://schemas.openxmlformats.org/markup-compatibility/2006">
          <mc:Choice Requires="x14">
            <control shapeId="3249" r:id="rId96" name="Drop Down 177">
              <controlPr defaultSize="0" autoFill="0" autoLine="0" autoPict="0">
                <anchor moveWithCells="1" sizeWithCells="1">
                  <from>
                    <xdr:col>1</xdr:col>
                    <xdr:colOff>1314450</xdr:colOff>
                    <xdr:row>30</xdr:row>
                    <xdr:rowOff>190500</xdr:rowOff>
                  </from>
                  <to>
                    <xdr:col>2</xdr:col>
                    <xdr:colOff>542925</xdr:colOff>
                    <xdr:row>30</xdr:row>
                    <xdr:rowOff>190500</xdr:rowOff>
                  </to>
                </anchor>
              </controlPr>
            </control>
          </mc:Choice>
        </mc:AlternateContent>
        <mc:AlternateContent xmlns:mc="http://schemas.openxmlformats.org/markup-compatibility/2006">
          <mc:Choice Requires="x14">
            <control shapeId="3250" r:id="rId97" name="Drop Down 178">
              <controlPr defaultSize="0" autoFill="0" autoLine="0" autoPict="0">
                <anchor moveWithCells="1" sizeWithCells="1">
                  <from>
                    <xdr:col>1</xdr:col>
                    <xdr:colOff>171450</xdr:colOff>
                    <xdr:row>30</xdr:row>
                    <xdr:rowOff>190500</xdr:rowOff>
                  </from>
                  <to>
                    <xdr:col>1</xdr:col>
                    <xdr:colOff>1276350</xdr:colOff>
                    <xdr:row>30</xdr:row>
                    <xdr:rowOff>190500</xdr:rowOff>
                  </to>
                </anchor>
              </controlPr>
            </control>
          </mc:Choice>
        </mc:AlternateContent>
        <mc:AlternateContent xmlns:mc="http://schemas.openxmlformats.org/markup-compatibility/2006">
          <mc:Choice Requires="x14">
            <control shapeId="3251" r:id="rId98" name="Drop Down 179">
              <controlPr defaultSize="0" autoFill="0" autoLine="0" autoPict="0">
                <anchor moveWithCells="1" sizeWithCells="1">
                  <from>
                    <xdr:col>1</xdr:col>
                    <xdr:colOff>1314450</xdr:colOff>
                    <xdr:row>30</xdr:row>
                    <xdr:rowOff>190500</xdr:rowOff>
                  </from>
                  <to>
                    <xdr:col>2</xdr:col>
                    <xdr:colOff>542925</xdr:colOff>
                    <xdr:row>30</xdr:row>
                    <xdr:rowOff>190500</xdr:rowOff>
                  </to>
                </anchor>
              </controlPr>
            </control>
          </mc:Choice>
        </mc:AlternateContent>
        <mc:AlternateContent xmlns:mc="http://schemas.openxmlformats.org/markup-compatibility/2006">
          <mc:Choice Requires="x14">
            <control shapeId="3252" r:id="rId99" name="Drop Down 180">
              <controlPr defaultSize="0" autoFill="0" autoLine="0" autoPict="0">
                <anchor moveWithCells="1" sizeWithCells="1">
                  <from>
                    <xdr:col>1</xdr:col>
                    <xdr:colOff>171450</xdr:colOff>
                    <xdr:row>30</xdr:row>
                    <xdr:rowOff>190500</xdr:rowOff>
                  </from>
                  <to>
                    <xdr:col>1</xdr:col>
                    <xdr:colOff>1276350</xdr:colOff>
                    <xdr:row>30</xdr:row>
                    <xdr:rowOff>190500</xdr:rowOff>
                  </to>
                </anchor>
              </controlPr>
            </control>
          </mc:Choice>
        </mc:AlternateContent>
        <mc:AlternateContent xmlns:mc="http://schemas.openxmlformats.org/markup-compatibility/2006">
          <mc:Choice Requires="x14">
            <control shapeId="3253" r:id="rId100" name="Drop Down 181">
              <controlPr defaultSize="0" autoFill="0" autoLine="0" autoPict="0">
                <anchor moveWithCells="1" sizeWithCells="1">
                  <from>
                    <xdr:col>1</xdr:col>
                    <xdr:colOff>1314450</xdr:colOff>
                    <xdr:row>30</xdr:row>
                    <xdr:rowOff>190500</xdr:rowOff>
                  </from>
                  <to>
                    <xdr:col>2</xdr:col>
                    <xdr:colOff>542925</xdr:colOff>
                    <xdr:row>30</xdr:row>
                    <xdr:rowOff>190500</xdr:rowOff>
                  </to>
                </anchor>
              </controlPr>
            </control>
          </mc:Choice>
        </mc:AlternateContent>
        <mc:AlternateContent xmlns:mc="http://schemas.openxmlformats.org/markup-compatibility/2006">
          <mc:Choice Requires="x14">
            <control shapeId="3254" r:id="rId101" name="Drop Down 182">
              <controlPr defaultSize="0" autoFill="0" autoLine="0" autoPict="0">
                <anchor moveWithCells="1" sizeWithCells="1">
                  <from>
                    <xdr:col>1</xdr:col>
                    <xdr:colOff>171450</xdr:colOff>
                    <xdr:row>30</xdr:row>
                    <xdr:rowOff>190500</xdr:rowOff>
                  </from>
                  <to>
                    <xdr:col>1</xdr:col>
                    <xdr:colOff>1276350</xdr:colOff>
                    <xdr:row>30</xdr:row>
                    <xdr:rowOff>190500</xdr:rowOff>
                  </to>
                </anchor>
              </controlPr>
            </control>
          </mc:Choice>
        </mc:AlternateContent>
        <mc:AlternateContent xmlns:mc="http://schemas.openxmlformats.org/markup-compatibility/2006">
          <mc:Choice Requires="x14">
            <control shapeId="3255" r:id="rId102" name="Drop Down 183">
              <controlPr defaultSize="0" autoFill="0" autoLine="0" autoPict="0">
                <anchor moveWithCells="1" sizeWithCells="1">
                  <from>
                    <xdr:col>1</xdr:col>
                    <xdr:colOff>1314450</xdr:colOff>
                    <xdr:row>30</xdr:row>
                    <xdr:rowOff>190500</xdr:rowOff>
                  </from>
                  <to>
                    <xdr:col>2</xdr:col>
                    <xdr:colOff>542925</xdr:colOff>
                    <xdr:row>30</xdr:row>
                    <xdr:rowOff>190500</xdr:rowOff>
                  </to>
                </anchor>
              </controlPr>
            </control>
          </mc:Choice>
        </mc:AlternateContent>
        <mc:AlternateContent xmlns:mc="http://schemas.openxmlformats.org/markup-compatibility/2006">
          <mc:Choice Requires="x14">
            <control shapeId="3256" r:id="rId103" name="Drop Down 184">
              <controlPr defaultSize="0" autoFill="0" autoLine="0" autoPict="0">
                <anchor moveWithCells="1" sizeWithCells="1">
                  <from>
                    <xdr:col>1</xdr:col>
                    <xdr:colOff>171450</xdr:colOff>
                    <xdr:row>30</xdr:row>
                    <xdr:rowOff>190500</xdr:rowOff>
                  </from>
                  <to>
                    <xdr:col>1</xdr:col>
                    <xdr:colOff>1276350</xdr:colOff>
                    <xdr:row>30</xdr:row>
                    <xdr:rowOff>190500</xdr:rowOff>
                  </to>
                </anchor>
              </controlPr>
            </control>
          </mc:Choice>
        </mc:AlternateContent>
        <mc:AlternateContent xmlns:mc="http://schemas.openxmlformats.org/markup-compatibility/2006">
          <mc:Choice Requires="x14">
            <control shapeId="3257" r:id="rId104" name="Drop Down 185">
              <controlPr defaultSize="0" autoFill="0" autoLine="0" autoPict="0">
                <anchor moveWithCells="1" sizeWithCells="1">
                  <from>
                    <xdr:col>1</xdr:col>
                    <xdr:colOff>1314450</xdr:colOff>
                    <xdr:row>30</xdr:row>
                    <xdr:rowOff>190500</xdr:rowOff>
                  </from>
                  <to>
                    <xdr:col>2</xdr:col>
                    <xdr:colOff>542925</xdr:colOff>
                    <xdr:row>30</xdr:row>
                    <xdr:rowOff>190500</xdr:rowOff>
                  </to>
                </anchor>
              </controlPr>
            </control>
          </mc:Choice>
        </mc:AlternateContent>
        <mc:AlternateContent xmlns:mc="http://schemas.openxmlformats.org/markup-compatibility/2006">
          <mc:Choice Requires="x14">
            <control shapeId="3282" r:id="rId105" name="Drop Down 210">
              <controlPr defaultSize="0" autoFill="0" autoLine="0" autoPict="0">
                <anchor moveWithCells="1" sizeWithCells="1">
                  <from>
                    <xdr:col>1</xdr:col>
                    <xdr:colOff>171450</xdr:colOff>
                    <xdr:row>30</xdr:row>
                    <xdr:rowOff>190500</xdr:rowOff>
                  </from>
                  <to>
                    <xdr:col>1</xdr:col>
                    <xdr:colOff>1276350</xdr:colOff>
                    <xdr:row>30</xdr:row>
                    <xdr:rowOff>190500</xdr:rowOff>
                  </to>
                </anchor>
              </controlPr>
            </control>
          </mc:Choice>
        </mc:AlternateContent>
        <mc:AlternateContent xmlns:mc="http://schemas.openxmlformats.org/markup-compatibility/2006">
          <mc:Choice Requires="x14">
            <control shapeId="3283" r:id="rId106" name="Drop Down 211">
              <controlPr defaultSize="0" autoFill="0" autoLine="0" autoPict="0">
                <anchor moveWithCells="1" sizeWithCells="1">
                  <from>
                    <xdr:col>1</xdr:col>
                    <xdr:colOff>1314450</xdr:colOff>
                    <xdr:row>30</xdr:row>
                    <xdr:rowOff>190500</xdr:rowOff>
                  </from>
                  <to>
                    <xdr:col>2</xdr:col>
                    <xdr:colOff>542925</xdr:colOff>
                    <xdr:row>30</xdr:row>
                    <xdr:rowOff>190500</xdr:rowOff>
                  </to>
                </anchor>
              </controlPr>
            </control>
          </mc:Choice>
        </mc:AlternateContent>
        <mc:AlternateContent xmlns:mc="http://schemas.openxmlformats.org/markup-compatibility/2006">
          <mc:Choice Requires="x14">
            <control shapeId="3284" r:id="rId107" name="Drop Down 212">
              <controlPr defaultSize="0" autoFill="0" autoLine="0" autoPict="0">
                <anchor moveWithCells="1" sizeWithCells="1">
                  <from>
                    <xdr:col>1</xdr:col>
                    <xdr:colOff>171450</xdr:colOff>
                    <xdr:row>30</xdr:row>
                    <xdr:rowOff>190500</xdr:rowOff>
                  </from>
                  <to>
                    <xdr:col>1</xdr:col>
                    <xdr:colOff>1276350</xdr:colOff>
                    <xdr:row>30</xdr:row>
                    <xdr:rowOff>190500</xdr:rowOff>
                  </to>
                </anchor>
              </controlPr>
            </control>
          </mc:Choice>
        </mc:AlternateContent>
        <mc:AlternateContent xmlns:mc="http://schemas.openxmlformats.org/markup-compatibility/2006">
          <mc:Choice Requires="x14">
            <control shapeId="3285" r:id="rId108" name="Drop Down 213">
              <controlPr defaultSize="0" autoFill="0" autoLine="0" autoPict="0">
                <anchor moveWithCells="1" sizeWithCells="1">
                  <from>
                    <xdr:col>1</xdr:col>
                    <xdr:colOff>1314450</xdr:colOff>
                    <xdr:row>30</xdr:row>
                    <xdr:rowOff>190500</xdr:rowOff>
                  </from>
                  <to>
                    <xdr:col>2</xdr:col>
                    <xdr:colOff>542925</xdr:colOff>
                    <xdr:row>30</xdr:row>
                    <xdr:rowOff>190500</xdr:rowOff>
                  </to>
                </anchor>
              </controlPr>
            </control>
          </mc:Choice>
        </mc:AlternateContent>
        <mc:AlternateContent xmlns:mc="http://schemas.openxmlformats.org/markup-compatibility/2006">
          <mc:Choice Requires="x14">
            <control shapeId="3286" r:id="rId109" name="Drop Down 214">
              <controlPr defaultSize="0" autoFill="0" autoLine="0" autoPict="0">
                <anchor moveWithCells="1" sizeWithCells="1">
                  <from>
                    <xdr:col>1</xdr:col>
                    <xdr:colOff>171450</xdr:colOff>
                    <xdr:row>30</xdr:row>
                    <xdr:rowOff>190500</xdr:rowOff>
                  </from>
                  <to>
                    <xdr:col>1</xdr:col>
                    <xdr:colOff>1276350</xdr:colOff>
                    <xdr:row>30</xdr:row>
                    <xdr:rowOff>190500</xdr:rowOff>
                  </to>
                </anchor>
              </controlPr>
            </control>
          </mc:Choice>
        </mc:AlternateContent>
        <mc:AlternateContent xmlns:mc="http://schemas.openxmlformats.org/markup-compatibility/2006">
          <mc:Choice Requires="x14">
            <control shapeId="3287" r:id="rId110" name="Drop Down 215">
              <controlPr defaultSize="0" autoFill="0" autoLine="0" autoPict="0">
                <anchor moveWithCells="1" sizeWithCells="1">
                  <from>
                    <xdr:col>1</xdr:col>
                    <xdr:colOff>1314450</xdr:colOff>
                    <xdr:row>30</xdr:row>
                    <xdr:rowOff>190500</xdr:rowOff>
                  </from>
                  <to>
                    <xdr:col>2</xdr:col>
                    <xdr:colOff>542925</xdr:colOff>
                    <xdr:row>30</xdr:row>
                    <xdr:rowOff>190500</xdr:rowOff>
                  </to>
                </anchor>
              </controlPr>
            </control>
          </mc:Choice>
        </mc:AlternateContent>
        <mc:AlternateContent xmlns:mc="http://schemas.openxmlformats.org/markup-compatibility/2006">
          <mc:Choice Requires="x14">
            <control shapeId="3288" r:id="rId111" name="Drop Down 216">
              <controlPr defaultSize="0" autoFill="0" autoLine="0" autoPict="0">
                <anchor moveWithCells="1" sizeWithCells="1">
                  <from>
                    <xdr:col>1</xdr:col>
                    <xdr:colOff>171450</xdr:colOff>
                    <xdr:row>30</xdr:row>
                    <xdr:rowOff>190500</xdr:rowOff>
                  </from>
                  <to>
                    <xdr:col>1</xdr:col>
                    <xdr:colOff>1276350</xdr:colOff>
                    <xdr:row>30</xdr:row>
                    <xdr:rowOff>190500</xdr:rowOff>
                  </to>
                </anchor>
              </controlPr>
            </control>
          </mc:Choice>
        </mc:AlternateContent>
        <mc:AlternateContent xmlns:mc="http://schemas.openxmlformats.org/markup-compatibility/2006">
          <mc:Choice Requires="x14">
            <control shapeId="3289" r:id="rId112" name="Drop Down 217">
              <controlPr defaultSize="0" autoFill="0" autoLine="0" autoPict="0">
                <anchor moveWithCells="1" sizeWithCells="1">
                  <from>
                    <xdr:col>1</xdr:col>
                    <xdr:colOff>1314450</xdr:colOff>
                    <xdr:row>30</xdr:row>
                    <xdr:rowOff>190500</xdr:rowOff>
                  </from>
                  <to>
                    <xdr:col>2</xdr:col>
                    <xdr:colOff>542925</xdr:colOff>
                    <xdr:row>30</xdr:row>
                    <xdr:rowOff>190500</xdr:rowOff>
                  </to>
                </anchor>
              </controlPr>
            </control>
          </mc:Choice>
        </mc:AlternateContent>
        <mc:AlternateContent xmlns:mc="http://schemas.openxmlformats.org/markup-compatibility/2006">
          <mc:Choice Requires="x14">
            <control shapeId="3290" r:id="rId113" name="Drop Down 218">
              <controlPr defaultSize="0" autoFill="0" autoLine="0" autoPict="0">
                <anchor moveWithCells="1" sizeWithCells="1">
                  <from>
                    <xdr:col>1</xdr:col>
                    <xdr:colOff>171450</xdr:colOff>
                    <xdr:row>30</xdr:row>
                    <xdr:rowOff>190500</xdr:rowOff>
                  </from>
                  <to>
                    <xdr:col>1</xdr:col>
                    <xdr:colOff>1276350</xdr:colOff>
                    <xdr:row>30</xdr:row>
                    <xdr:rowOff>190500</xdr:rowOff>
                  </to>
                </anchor>
              </controlPr>
            </control>
          </mc:Choice>
        </mc:AlternateContent>
        <mc:AlternateContent xmlns:mc="http://schemas.openxmlformats.org/markup-compatibility/2006">
          <mc:Choice Requires="x14">
            <control shapeId="3291" r:id="rId114" name="Drop Down 219">
              <controlPr defaultSize="0" autoFill="0" autoLine="0" autoPict="0">
                <anchor moveWithCells="1" sizeWithCells="1">
                  <from>
                    <xdr:col>1</xdr:col>
                    <xdr:colOff>1314450</xdr:colOff>
                    <xdr:row>30</xdr:row>
                    <xdr:rowOff>190500</xdr:rowOff>
                  </from>
                  <to>
                    <xdr:col>2</xdr:col>
                    <xdr:colOff>542925</xdr:colOff>
                    <xdr:row>30</xdr:row>
                    <xdr:rowOff>190500</xdr:rowOff>
                  </to>
                </anchor>
              </controlPr>
            </control>
          </mc:Choice>
        </mc:AlternateContent>
        <mc:AlternateContent xmlns:mc="http://schemas.openxmlformats.org/markup-compatibility/2006">
          <mc:Choice Requires="x14">
            <control shapeId="3292" r:id="rId115" name="Drop Down 220">
              <controlPr defaultSize="0" autoFill="0" autoLine="0" autoPict="0">
                <anchor moveWithCells="1" sizeWithCells="1">
                  <from>
                    <xdr:col>1</xdr:col>
                    <xdr:colOff>171450</xdr:colOff>
                    <xdr:row>30</xdr:row>
                    <xdr:rowOff>190500</xdr:rowOff>
                  </from>
                  <to>
                    <xdr:col>1</xdr:col>
                    <xdr:colOff>1276350</xdr:colOff>
                    <xdr:row>30</xdr:row>
                    <xdr:rowOff>190500</xdr:rowOff>
                  </to>
                </anchor>
              </controlPr>
            </control>
          </mc:Choice>
        </mc:AlternateContent>
        <mc:AlternateContent xmlns:mc="http://schemas.openxmlformats.org/markup-compatibility/2006">
          <mc:Choice Requires="x14">
            <control shapeId="3293" r:id="rId116" name="Drop Down 221">
              <controlPr defaultSize="0" autoFill="0" autoLine="0" autoPict="0">
                <anchor moveWithCells="1" sizeWithCells="1">
                  <from>
                    <xdr:col>1</xdr:col>
                    <xdr:colOff>1314450</xdr:colOff>
                    <xdr:row>30</xdr:row>
                    <xdr:rowOff>190500</xdr:rowOff>
                  </from>
                  <to>
                    <xdr:col>2</xdr:col>
                    <xdr:colOff>542925</xdr:colOff>
                    <xdr:row>30</xdr:row>
                    <xdr:rowOff>190500</xdr:rowOff>
                  </to>
                </anchor>
              </controlPr>
            </control>
          </mc:Choice>
        </mc:AlternateContent>
        <mc:AlternateContent xmlns:mc="http://schemas.openxmlformats.org/markup-compatibility/2006">
          <mc:Choice Requires="x14">
            <control shapeId="3294" r:id="rId117" name="Drop Down 222">
              <controlPr defaultSize="0" autoFill="0" autoLine="0" autoPict="0">
                <anchor moveWithCells="1" sizeWithCells="1">
                  <from>
                    <xdr:col>1</xdr:col>
                    <xdr:colOff>171450</xdr:colOff>
                    <xdr:row>30</xdr:row>
                    <xdr:rowOff>190500</xdr:rowOff>
                  </from>
                  <to>
                    <xdr:col>1</xdr:col>
                    <xdr:colOff>1276350</xdr:colOff>
                    <xdr:row>30</xdr:row>
                    <xdr:rowOff>190500</xdr:rowOff>
                  </to>
                </anchor>
              </controlPr>
            </control>
          </mc:Choice>
        </mc:AlternateContent>
        <mc:AlternateContent xmlns:mc="http://schemas.openxmlformats.org/markup-compatibility/2006">
          <mc:Choice Requires="x14">
            <control shapeId="3295" r:id="rId118" name="Drop Down 223">
              <controlPr defaultSize="0" autoFill="0" autoLine="0" autoPict="0">
                <anchor moveWithCells="1" sizeWithCells="1">
                  <from>
                    <xdr:col>1</xdr:col>
                    <xdr:colOff>1314450</xdr:colOff>
                    <xdr:row>30</xdr:row>
                    <xdr:rowOff>190500</xdr:rowOff>
                  </from>
                  <to>
                    <xdr:col>2</xdr:col>
                    <xdr:colOff>542925</xdr:colOff>
                    <xdr:row>30</xdr:row>
                    <xdr:rowOff>190500</xdr:rowOff>
                  </to>
                </anchor>
              </controlPr>
            </control>
          </mc:Choice>
        </mc:AlternateContent>
        <mc:AlternateContent xmlns:mc="http://schemas.openxmlformats.org/markup-compatibility/2006">
          <mc:Choice Requires="x14">
            <control shapeId="3296" r:id="rId119" name="Drop Down 224">
              <controlPr defaultSize="0" autoFill="0" autoLine="0" autoPict="0">
                <anchor moveWithCells="1" sizeWithCells="1">
                  <from>
                    <xdr:col>1</xdr:col>
                    <xdr:colOff>171450</xdr:colOff>
                    <xdr:row>30</xdr:row>
                    <xdr:rowOff>190500</xdr:rowOff>
                  </from>
                  <to>
                    <xdr:col>1</xdr:col>
                    <xdr:colOff>1276350</xdr:colOff>
                    <xdr:row>30</xdr:row>
                    <xdr:rowOff>190500</xdr:rowOff>
                  </to>
                </anchor>
              </controlPr>
            </control>
          </mc:Choice>
        </mc:AlternateContent>
        <mc:AlternateContent xmlns:mc="http://schemas.openxmlformats.org/markup-compatibility/2006">
          <mc:Choice Requires="x14">
            <control shapeId="3297" r:id="rId120" name="Drop Down 225">
              <controlPr defaultSize="0" autoFill="0" autoLine="0" autoPict="0">
                <anchor moveWithCells="1" sizeWithCells="1">
                  <from>
                    <xdr:col>1</xdr:col>
                    <xdr:colOff>1314450</xdr:colOff>
                    <xdr:row>30</xdr:row>
                    <xdr:rowOff>190500</xdr:rowOff>
                  </from>
                  <to>
                    <xdr:col>2</xdr:col>
                    <xdr:colOff>542925</xdr:colOff>
                    <xdr:row>30</xdr:row>
                    <xdr:rowOff>190500</xdr:rowOff>
                  </to>
                </anchor>
              </controlPr>
            </control>
          </mc:Choice>
        </mc:AlternateContent>
        <mc:AlternateContent xmlns:mc="http://schemas.openxmlformats.org/markup-compatibility/2006">
          <mc:Choice Requires="x14">
            <control shapeId="3298" r:id="rId121" name="Drop Down 226">
              <controlPr defaultSize="0" autoFill="0" autoLine="0" autoPict="0">
                <anchor moveWithCells="1" sizeWithCells="1">
                  <from>
                    <xdr:col>1</xdr:col>
                    <xdr:colOff>171450</xdr:colOff>
                    <xdr:row>30</xdr:row>
                    <xdr:rowOff>190500</xdr:rowOff>
                  </from>
                  <to>
                    <xdr:col>1</xdr:col>
                    <xdr:colOff>1276350</xdr:colOff>
                    <xdr:row>30</xdr:row>
                    <xdr:rowOff>190500</xdr:rowOff>
                  </to>
                </anchor>
              </controlPr>
            </control>
          </mc:Choice>
        </mc:AlternateContent>
        <mc:AlternateContent xmlns:mc="http://schemas.openxmlformats.org/markup-compatibility/2006">
          <mc:Choice Requires="x14">
            <control shapeId="3299" r:id="rId122" name="Drop Down 227">
              <controlPr defaultSize="0" autoFill="0" autoLine="0" autoPict="0">
                <anchor moveWithCells="1" sizeWithCells="1">
                  <from>
                    <xdr:col>1</xdr:col>
                    <xdr:colOff>1314450</xdr:colOff>
                    <xdr:row>30</xdr:row>
                    <xdr:rowOff>190500</xdr:rowOff>
                  </from>
                  <to>
                    <xdr:col>2</xdr:col>
                    <xdr:colOff>542925</xdr:colOff>
                    <xdr:row>30</xdr:row>
                    <xdr:rowOff>190500</xdr:rowOff>
                  </to>
                </anchor>
              </controlPr>
            </control>
          </mc:Choice>
        </mc:AlternateContent>
        <mc:AlternateContent xmlns:mc="http://schemas.openxmlformats.org/markup-compatibility/2006">
          <mc:Choice Requires="x14">
            <control shapeId="3300" r:id="rId123" name="Drop Down 228">
              <controlPr defaultSize="0" autoFill="0" autoLine="0" autoPict="0">
                <anchor moveWithCells="1" sizeWithCells="1">
                  <from>
                    <xdr:col>1</xdr:col>
                    <xdr:colOff>171450</xdr:colOff>
                    <xdr:row>30</xdr:row>
                    <xdr:rowOff>190500</xdr:rowOff>
                  </from>
                  <to>
                    <xdr:col>1</xdr:col>
                    <xdr:colOff>1276350</xdr:colOff>
                    <xdr:row>30</xdr:row>
                    <xdr:rowOff>190500</xdr:rowOff>
                  </to>
                </anchor>
              </controlPr>
            </control>
          </mc:Choice>
        </mc:AlternateContent>
        <mc:AlternateContent xmlns:mc="http://schemas.openxmlformats.org/markup-compatibility/2006">
          <mc:Choice Requires="x14">
            <control shapeId="3301" r:id="rId124" name="Drop Down 229">
              <controlPr defaultSize="0" autoFill="0" autoLine="0" autoPict="0">
                <anchor moveWithCells="1" sizeWithCells="1">
                  <from>
                    <xdr:col>1</xdr:col>
                    <xdr:colOff>1314450</xdr:colOff>
                    <xdr:row>30</xdr:row>
                    <xdr:rowOff>190500</xdr:rowOff>
                  </from>
                  <to>
                    <xdr:col>2</xdr:col>
                    <xdr:colOff>542925</xdr:colOff>
                    <xdr:row>30</xdr:row>
                    <xdr:rowOff>190500</xdr:rowOff>
                  </to>
                </anchor>
              </controlPr>
            </control>
          </mc:Choice>
        </mc:AlternateContent>
        <mc:AlternateContent xmlns:mc="http://schemas.openxmlformats.org/markup-compatibility/2006">
          <mc:Choice Requires="x14">
            <control shapeId="3302" r:id="rId125" name="Drop Down 230">
              <controlPr defaultSize="0" autoFill="0" autoLine="0" autoPict="0">
                <anchor moveWithCells="1" sizeWithCells="1">
                  <from>
                    <xdr:col>1</xdr:col>
                    <xdr:colOff>171450</xdr:colOff>
                    <xdr:row>30</xdr:row>
                    <xdr:rowOff>190500</xdr:rowOff>
                  </from>
                  <to>
                    <xdr:col>1</xdr:col>
                    <xdr:colOff>1276350</xdr:colOff>
                    <xdr:row>30</xdr:row>
                    <xdr:rowOff>190500</xdr:rowOff>
                  </to>
                </anchor>
              </controlPr>
            </control>
          </mc:Choice>
        </mc:AlternateContent>
        <mc:AlternateContent xmlns:mc="http://schemas.openxmlformats.org/markup-compatibility/2006">
          <mc:Choice Requires="x14">
            <control shapeId="3303" r:id="rId126" name="Drop Down 231">
              <controlPr defaultSize="0" autoFill="0" autoLine="0" autoPict="0">
                <anchor moveWithCells="1" sizeWithCells="1">
                  <from>
                    <xdr:col>1</xdr:col>
                    <xdr:colOff>1314450</xdr:colOff>
                    <xdr:row>30</xdr:row>
                    <xdr:rowOff>190500</xdr:rowOff>
                  </from>
                  <to>
                    <xdr:col>2</xdr:col>
                    <xdr:colOff>542925</xdr:colOff>
                    <xdr:row>30</xdr:row>
                    <xdr:rowOff>190500</xdr:rowOff>
                  </to>
                </anchor>
              </controlPr>
            </control>
          </mc:Choice>
        </mc:AlternateContent>
        <mc:AlternateContent xmlns:mc="http://schemas.openxmlformats.org/markup-compatibility/2006">
          <mc:Choice Requires="x14">
            <control shapeId="3304" r:id="rId127" name="Drop Down 232">
              <controlPr defaultSize="0" autoFill="0" autoLine="0" autoPict="0">
                <anchor moveWithCells="1" sizeWithCells="1">
                  <from>
                    <xdr:col>1</xdr:col>
                    <xdr:colOff>171450</xdr:colOff>
                    <xdr:row>30</xdr:row>
                    <xdr:rowOff>190500</xdr:rowOff>
                  </from>
                  <to>
                    <xdr:col>1</xdr:col>
                    <xdr:colOff>1276350</xdr:colOff>
                    <xdr:row>30</xdr:row>
                    <xdr:rowOff>190500</xdr:rowOff>
                  </to>
                </anchor>
              </controlPr>
            </control>
          </mc:Choice>
        </mc:AlternateContent>
        <mc:AlternateContent xmlns:mc="http://schemas.openxmlformats.org/markup-compatibility/2006">
          <mc:Choice Requires="x14">
            <control shapeId="3305" r:id="rId128" name="Drop Down 233">
              <controlPr defaultSize="0" autoFill="0" autoLine="0" autoPict="0">
                <anchor moveWithCells="1" sizeWithCells="1">
                  <from>
                    <xdr:col>1</xdr:col>
                    <xdr:colOff>1314450</xdr:colOff>
                    <xdr:row>30</xdr:row>
                    <xdr:rowOff>190500</xdr:rowOff>
                  </from>
                  <to>
                    <xdr:col>2</xdr:col>
                    <xdr:colOff>542925</xdr:colOff>
                    <xdr:row>30</xdr:row>
                    <xdr:rowOff>190500</xdr:rowOff>
                  </to>
                </anchor>
              </controlPr>
            </control>
          </mc:Choice>
        </mc:AlternateContent>
        <mc:AlternateContent xmlns:mc="http://schemas.openxmlformats.org/markup-compatibility/2006">
          <mc:Choice Requires="x14">
            <control shapeId="3306" r:id="rId129" name="Drop Down 234">
              <controlPr defaultSize="0" autoFill="0" autoLine="0" autoPict="0">
                <anchor moveWithCells="1" sizeWithCells="1">
                  <from>
                    <xdr:col>1</xdr:col>
                    <xdr:colOff>171450</xdr:colOff>
                    <xdr:row>30</xdr:row>
                    <xdr:rowOff>190500</xdr:rowOff>
                  </from>
                  <to>
                    <xdr:col>1</xdr:col>
                    <xdr:colOff>1276350</xdr:colOff>
                    <xdr:row>30</xdr:row>
                    <xdr:rowOff>190500</xdr:rowOff>
                  </to>
                </anchor>
              </controlPr>
            </control>
          </mc:Choice>
        </mc:AlternateContent>
        <mc:AlternateContent xmlns:mc="http://schemas.openxmlformats.org/markup-compatibility/2006">
          <mc:Choice Requires="x14">
            <control shapeId="3307" r:id="rId130" name="Drop Down 235">
              <controlPr defaultSize="0" autoFill="0" autoLine="0" autoPict="0">
                <anchor moveWithCells="1" sizeWithCells="1">
                  <from>
                    <xdr:col>1</xdr:col>
                    <xdr:colOff>1314450</xdr:colOff>
                    <xdr:row>30</xdr:row>
                    <xdr:rowOff>190500</xdr:rowOff>
                  </from>
                  <to>
                    <xdr:col>2</xdr:col>
                    <xdr:colOff>542925</xdr:colOff>
                    <xdr:row>30</xdr:row>
                    <xdr:rowOff>190500</xdr:rowOff>
                  </to>
                </anchor>
              </controlPr>
            </control>
          </mc:Choice>
        </mc:AlternateContent>
        <mc:AlternateContent xmlns:mc="http://schemas.openxmlformats.org/markup-compatibility/2006">
          <mc:Choice Requires="x14">
            <control shapeId="3308" r:id="rId131" name="Drop Down 236">
              <controlPr defaultSize="0" autoFill="0" autoLine="0" autoPict="0">
                <anchor moveWithCells="1" sizeWithCells="1">
                  <from>
                    <xdr:col>1</xdr:col>
                    <xdr:colOff>171450</xdr:colOff>
                    <xdr:row>30</xdr:row>
                    <xdr:rowOff>190500</xdr:rowOff>
                  </from>
                  <to>
                    <xdr:col>1</xdr:col>
                    <xdr:colOff>1276350</xdr:colOff>
                    <xdr:row>30</xdr:row>
                    <xdr:rowOff>190500</xdr:rowOff>
                  </to>
                </anchor>
              </controlPr>
            </control>
          </mc:Choice>
        </mc:AlternateContent>
        <mc:AlternateContent xmlns:mc="http://schemas.openxmlformats.org/markup-compatibility/2006">
          <mc:Choice Requires="x14">
            <control shapeId="3309" r:id="rId132" name="Drop Down 237">
              <controlPr defaultSize="0" autoFill="0" autoLine="0" autoPict="0">
                <anchor moveWithCells="1" sizeWithCells="1">
                  <from>
                    <xdr:col>1</xdr:col>
                    <xdr:colOff>1314450</xdr:colOff>
                    <xdr:row>30</xdr:row>
                    <xdr:rowOff>190500</xdr:rowOff>
                  </from>
                  <to>
                    <xdr:col>2</xdr:col>
                    <xdr:colOff>542925</xdr:colOff>
                    <xdr:row>30</xdr:row>
                    <xdr:rowOff>190500</xdr:rowOff>
                  </to>
                </anchor>
              </controlPr>
            </control>
          </mc:Choice>
        </mc:AlternateContent>
        <mc:AlternateContent xmlns:mc="http://schemas.openxmlformats.org/markup-compatibility/2006">
          <mc:Choice Requires="x14">
            <control shapeId="3310" r:id="rId133" name="Drop Down 238">
              <controlPr defaultSize="0" autoFill="0" autoLine="0" autoPict="0">
                <anchor moveWithCells="1" sizeWithCells="1">
                  <from>
                    <xdr:col>1</xdr:col>
                    <xdr:colOff>171450</xdr:colOff>
                    <xdr:row>30</xdr:row>
                    <xdr:rowOff>190500</xdr:rowOff>
                  </from>
                  <to>
                    <xdr:col>1</xdr:col>
                    <xdr:colOff>1276350</xdr:colOff>
                    <xdr:row>30</xdr:row>
                    <xdr:rowOff>190500</xdr:rowOff>
                  </to>
                </anchor>
              </controlPr>
            </control>
          </mc:Choice>
        </mc:AlternateContent>
        <mc:AlternateContent xmlns:mc="http://schemas.openxmlformats.org/markup-compatibility/2006">
          <mc:Choice Requires="x14">
            <control shapeId="3311" r:id="rId134" name="Drop Down 239">
              <controlPr defaultSize="0" autoFill="0" autoLine="0" autoPict="0">
                <anchor moveWithCells="1" sizeWithCells="1">
                  <from>
                    <xdr:col>1</xdr:col>
                    <xdr:colOff>1314450</xdr:colOff>
                    <xdr:row>30</xdr:row>
                    <xdr:rowOff>190500</xdr:rowOff>
                  </from>
                  <to>
                    <xdr:col>2</xdr:col>
                    <xdr:colOff>542925</xdr:colOff>
                    <xdr:row>30</xdr:row>
                    <xdr:rowOff>190500</xdr:rowOff>
                  </to>
                </anchor>
              </controlPr>
            </control>
          </mc:Choice>
        </mc:AlternateContent>
        <mc:AlternateContent xmlns:mc="http://schemas.openxmlformats.org/markup-compatibility/2006">
          <mc:Choice Requires="x14">
            <control shapeId="3312" r:id="rId135" name="Drop Down 240">
              <controlPr defaultSize="0" autoFill="0" autoLine="0" autoPict="0">
                <anchor moveWithCells="1" sizeWithCells="1">
                  <from>
                    <xdr:col>1</xdr:col>
                    <xdr:colOff>171450</xdr:colOff>
                    <xdr:row>30</xdr:row>
                    <xdr:rowOff>190500</xdr:rowOff>
                  </from>
                  <to>
                    <xdr:col>1</xdr:col>
                    <xdr:colOff>1276350</xdr:colOff>
                    <xdr:row>30</xdr:row>
                    <xdr:rowOff>190500</xdr:rowOff>
                  </to>
                </anchor>
              </controlPr>
            </control>
          </mc:Choice>
        </mc:AlternateContent>
        <mc:AlternateContent xmlns:mc="http://schemas.openxmlformats.org/markup-compatibility/2006">
          <mc:Choice Requires="x14">
            <control shapeId="3313" r:id="rId136" name="Drop Down 241">
              <controlPr defaultSize="0" autoFill="0" autoLine="0" autoPict="0">
                <anchor moveWithCells="1" sizeWithCells="1">
                  <from>
                    <xdr:col>1</xdr:col>
                    <xdr:colOff>1314450</xdr:colOff>
                    <xdr:row>30</xdr:row>
                    <xdr:rowOff>190500</xdr:rowOff>
                  </from>
                  <to>
                    <xdr:col>2</xdr:col>
                    <xdr:colOff>542925</xdr:colOff>
                    <xdr:row>30</xdr:row>
                    <xdr:rowOff>190500</xdr:rowOff>
                  </to>
                </anchor>
              </controlPr>
            </control>
          </mc:Choice>
        </mc:AlternateContent>
        <mc:AlternateContent xmlns:mc="http://schemas.openxmlformats.org/markup-compatibility/2006">
          <mc:Choice Requires="x14">
            <control shapeId="3314" r:id="rId137" name="Drop Down 242">
              <controlPr defaultSize="0" autoFill="0" autoLine="0" autoPict="0">
                <anchor moveWithCells="1" sizeWithCells="1">
                  <from>
                    <xdr:col>1</xdr:col>
                    <xdr:colOff>171450</xdr:colOff>
                    <xdr:row>30</xdr:row>
                    <xdr:rowOff>190500</xdr:rowOff>
                  </from>
                  <to>
                    <xdr:col>1</xdr:col>
                    <xdr:colOff>1276350</xdr:colOff>
                    <xdr:row>30</xdr:row>
                    <xdr:rowOff>190500</xdr:rowOff>
                  </to>
                </anchor>
              </controlPr>
            </control>
          </mc:Choice>
        </mc:AlternateContent>
        <mc:AlternateContent xmlns:mc="http://schemas.openxmlformats.org/markup-compatibility/2006">
          <mc:Choice Requires="x14">
            <control shapeId="3315" r:id="rId138" name="Drop Down 243">
              <controlPr defaultSize="0" autoFill="0" autoLine="0" autoPict="0">
                <anchor moveWithCells="1" sizeWithCells="1">
                  <from>
                    <xdr:col>1</xdr:col>
                    <xdr:colOff>1314450</xdr:colOff>
                    <xdr:row>30</xdr:row>
                    <xdr:rowOff>190500</xdr:rowOff>
                  </from>
                  <to>
                    <xdr:col>2</xdr:col>
                    <xdr:colOff>542925</xdr:colOff>
                    <xdr:row>30</xdr:row>
                    <xdr:rowOff>190500</xdr:rowOff>
                  </to>
                </anchor>
              </controlPr>
            </control>
          </mc:Choice>
        </mc:AlternateContent>
        <mc:AlternateContent xmlns:mc="http://schemas.openxmlformats.org/markup-compatibility/2006">
          <mc:Choice Requires="x14">
            <control shapeId="3316" r:id="rId139" name="Drop Down 244">
              <controlPr defaultSize="0" autoFill="0" autoLine="0" autoPict="0">
                <anchor moveWithCells="1" sizeWithCells="1">
                  <from>
                    <xdr:col>1</xdr:col>
                    <xdr:colOff>171450</xdr:colOff>
                    <xdr:row>30</xdr:row>
                    <xdr:rowOff>190500</xdr:rowOff>
                  </from>
                  <to>
                    <xdr:col>1</xdr:col>
                    <xdr:colOff>1276350</xdr:colOff>
                    <xdr:row>30</xdr:row>
                    <xdr:rowOff>190500</xdr:rowOff>
                  </to>
                </anchor>
              </controlPr>
            </control>
          </mc:Choice>
        </mc:AlternateContent>
        <mc:AlternateContent xmlns:mc="http://schemas.openxmlformats.org/markup-compatibility/2006">
          <mc:Choice Requires="x14">
            <control shapeId="3317" r:id="rId140" name="Drop Down 245">
              <controlPr defaultSize="0" autoFill="0" autoLine="0" autoPict="0">
                <anchor moveWithCells="1" sizeWithCells="1">
                  <from>
                    <xdr:col>1</xdr:col>
                    <xdr:colOff>1314450</xdr:colOff>
                    <xdr:row>30</xdr:row>
                    <xdr:rowOff>190500</xdr:rowOff>
                  </from>
                  <to>
                    <xdr:col>2</xdr:col>
                    <xdr:colOff>542925</xdr:colOff>
                    <xdr:row>30</xdr:row>
                    <xdr:rowOff>190500</xdr:rowOff>
                  </to>
                </anchor>
              </controlPr>
            </control>
          </mc:Choice>
        </mc:AlternateContent>
        <mc:AlternateContent xmlns:mc="http://schemas.openxmlformats.org/markup-compatibility/2006">
          <mc:Choice Requires="x14">
            <control shapeId="3318" r:id="rId141" name="Drop Down 246">
              <controlPr defaultSize="0" autoFill="0" autoLine="0" autoPict="0">
                <anchor moveWithCells="1" sizeWithCells="1">
                  <from>
                    <xdr:col>1</xdr:col>
                    <xdr:colOff>171450</xdr:colOff>
                    <xdr:row>30</xdr:row>
                    <xdr:rowOff>190500</xdr:rowOff>
                  </from>
                  <to>
                    <xdr:col>1</xdr:col>
                    <xdr:colOff>1276350</xdr:colOff>
                    <xdr:row>30</xdr:row>
                    <xdr:rowOff>190500</xdr:rowOff>
                  </to>
                </anchor>
              </controlPr>
            </control>
          </mc:Choice>
        </mc:AlternateContent>
        <mc:AlternateContent xmlns:mc="http://schemas.openxmlformats.org/markup-compatibility/2006">
          <mc:Choice Requires="x14">
            <control shapeId="3319" r:id="rId142" name="Drop Down 247">
              <controlPr defaultSize="0" autoFill="0" autoLine="0" autoPict="0">
                <anchor moveWithCells="1" sizeWithCells="1">
                  <from>
                    <xdr:col>1</xdr:col>
                    <xdr:colOff>1314450</xdr:colOff>
                    <xdr:row>30</xdr:row>
                    <xdr:rowOff>190500</xdr:rowOff>
                  </from>
                  <to>
                    <xdr:col>2</xdr:col>
                    <xdr:colOff>542925</xdr:colOff>
                    <xdr:row>30</xdr:row>
                    <xdr:rowOff>190500</xdr:rowOff>
                  </to>
                </anchor>
              </controlPr>
            </control>
          </mc:Choice>
        </mc:AlternateContent>
        <mc:AlternateContent xmlns:mc="http://schemas.openxmlformats.org/markup-compatibility/2006">
          <mc:Choice Requires="x14">
            <control shapeId="3320" r:id="rId143" name="Drop Down 248">
              <controlPr defaultSize="0" autoFill="0" autoLine="0" autoPict="0">
                <anchor moveWithCells="1" sizeWithCells="1">
                  <from>
                    <xdr:col>1</xdr:col>
                    <xdr:colOff>171450</xdr:colOff>
                    <xdr:row>30</xdr:row>
                    <xdr:rowOff>190500</xdr:rowOff>
                  </from>
                  <to>
                    <xdr:col>1</xdr:col>
                    <xdr:colOff>1276350</xdr:colOff>
                    <xdr:row>30</xdr:row>
                    <xdr:rowOff>190500</xdr:rowOff>
                  </to>
                </anchor>
              </controlPr>
            </control>
          </mc:Choice>
        </mc:AlternateContent>
        <mc:AlternateContent xmlns:mc="http://schemas.openxmlformats.org/markup-compatibility/2006">
          <mc:Choice Requires="x14">
            <control shapeId="3321" r:id="rId144" name="Drop Down 249">
              <controlPr defaultSize="0" autoFill="0" autoLine="0" autoPict="0">
                <anchor moveWithCells="1" sizeWithCells="1">
                  <from>
                    <xdr:col>1</xdr:col>
                    <xdr:colOff>1314450</xdr:colOff>
                    <xdr:row>30</xdr:row>
                    <xdr:rowOff>190500</xdr:rowOff>
                  </from>
                  <to>
                    <xdr:col>2</xdr:col>
                    <xdr:colOff>542925</xdr:colOff>
                    <xdr:row>30</xdr:row>
                    <xdr:rowOff>190500</xdr:rowOff>
                  </to>
                </anchor>
              </controlPr>
            </control>
          </mc:Choice>
        </mc:AlternateContent>
        <mc:AlternateContent xmlns:mc="http://schemas.openxmlformats.org/markup-compatibility/2006">
          <mc:Choice Requires="x14">
            <control shapeId="3322" r:id="rId145" name="Drop Down 250">
              <controlPr defaultSize="0" autoFill="0" autoLine="0" autoPict="0">
                <anchor moveWithCells="1" sizeWithCells="1">
                  <from>
                    <xdr:col>1</xdr:col>
                    <xdr:colOff>171450</xdr:colOff>
                    <xdr:row>30</xdr:row>
                    <xdr:rowOff>190500</xdr:rowOff>
                  </from>
                  <to>
                    <xdr:col>1</xdr:col>
                    <xdr:colOff>1276350</xdr:colOff>
                    <xdr:row>30</xdr:row>
                    <xdr:rowOff>190500</xdr:rowOff>
                  </to>
                </anchor>
              </controlPr>
            </control>
          </mc:Choice>
        </mc:AlternateContent>
        <mc:AlternateContent xmlns:mc="http://schemas.openxmlformats.org/markup-compatibility/2006">
          <mc:Choice Requires="x14">
            <control shapeId="3323" r:id="rId146" name="Drop Down 251">
              <controlPr defaultSize="0" autoFill="0" autoLine="0" autoPict="0">
                <anchor moveWithCells="1" sizeWithCells="1">
                  <from>
                    <xdr:col>1</xdr:col>
                    <xdr:colOff>1314450</xdr:colOff>
                    <xdr:row>30</xdr:row>
                    <xdr:rowOff>190500</xdr:rowOff>
                  </from>
                  <to>
                    <xdr:col>2</xdr:col>
                    <xdr:colOff>542925</xdr:colOff>
                    <xdr:row>30</xdr:row>
                    <xdr:rowOff>190500</xdr:rowOff>
                  </to>
                </anchor>
              </controlPr>
            </control>
          </mc:Choice>
        </mc:AlternateContent>
        <mc:AlternateContent xmlns:mc="http://schemas.openxmlformats.org/markup-compatibility/2006">
          <mc:Choice Requires="x14">
            <control shapeId="3324" r:id="rId147" name="Drop Down 252">
              <controlPr defaultSize="0" autoFill="0" autoLine="0" autoPict="0">
                <anchor moveWithCells="1" sizeWithCells="1">
                  <from>
                    <xdr:col>1</xdr:col>
                    <xdr:colOff>171450</xdr:colOff>
                    <xdr:row>30</xdr:row>
                    <xdr:rowOff>190500</xdr:rowOff>
                  </from>
                  <to>
                    <xdr:col>1</xdr:col>
                    <xdr:colOff>1276350</xdr:colOff>
                    <xdr:row>30</xdr:row>
                    <xdr:rowOff>190500</xdr:rowOff>
                  </to>
                </anchor>
              </controlPr>
            </control>
          </mc:Choice>
        </mc:AlternateContent>
        <mc:AlternateContent xmlns:mc="http://schemas.openxmlformats.org/markup-compatibility/2006">
          <mc:Choice Requires="x14">
            <control shapeId="3325" r:id="rId148" name="Drop Down 253">
              <controlPr defaultSize="0" autoFill="0" autoLine="0" autoPict="0">
                <anchor moveWithCells="1" sizeWithCells="1">
                  <from>
                    <xdr:col>1</xdr:col>
                    <xdr:colOff>1314450</xdr:colOff>
                    <xdr:row>30</xdr:row>
                    <xdr:rowOff>190500</xdr:rowOff>
                  </from>
                  <to>
                    <xdr:col>2</xdr:col>
                    <xdr:colOff>542925</xdr:colOff>
                    <xdr:row>30</xdr:row>
                    <xdr:rowOff>190500</xdr:rowOff>
                  </to>
                </anchor>
              </controlPr>
            </control>
          </mc:Choice>
        </mc:AlternateContent>
        <mc:AlternateContent xmlns:mc="http://schemas.openxmlformats.org/markup-compatibility/2006">
          <mc:Choice Requires="x14">
            <control shapeId="3326" r:id="rId149" name="Drop Down 254">
              <controlPr defaultSize="0" autoFill="0" autoLine="0" autoPict="0">
                <anchor moveWithCells="1" sizeWithCells="1">
                  <from>
                    <xdr:col>1</xdr:col>
                    <xdr:colOff>171450</xdr:colOff>
                    <xdr:row>30</xdr:row>
                    <xdr:rowOff>190500</xdr:rowOff>
                  </from>
                  <to>
                    <xdr:col>1</xdr:col>
                    <xdr:colOff>1276350</xdr:colOff>
                    <xdr:row>30</xdr:row>
                    <xdr:rowOff>190500</xdr:rowOff>
                  </to>
                </anchor>
              </controlPr>
            </control>
          </mc:Choice>
        </mc:AlternateContent>
        <mc:AlternateContent xmlns:mc="http://schemas.openxmlformats.org/markup-compatibility/2006">
          <mc:Choice Requires="x14">
            <control shapeId="3327" r:id="rId150" name="Drop Down 255">
              <controlPr defaultSize="0" autoFill="0" autoLine="0" autoPict="0">
                <anchor moveWithCells="1" sizeWithCells="1">
                  <from>
                    <xdr:col>1</xdr:col>
                    <xdr:colOff>1314450</xdr:colOff>
                    <xdr:row>30</xdr:row>
                    <xdr:rowOff>190500</xdr:rowOff>
                  </from>
                  <to>
                    <xdr:col>2</xdr:col>
                    <xdr:colOff>542925</xdr:colOff>
                    <xdr:row>30</xdr:row>
                    <xdr:rowOff>190500</xdr:rowOff>
                  </to>
                </anchor>
              </controlPr>
            </control>
          </mc:Choice>
        </mc:AlternateContent>
        <mc:AlternateContent xmlns:mc="http://schemas.openxmlformats.org/markup-compatibility/2006">
          <mc:Choice Requires="x14">
            <control shapeId="3328" r:id="rId151" name="Drop Down 256">
              <controlPr defaultSize="0" autoFill="0" autoLine="0" autoPict="0">
                <anchor moveWithCells="1" sizeWithCells="1">
                  <from>
                    <xdr:col>1</xdr:col>
                    <xdr:colOff>171450</xdr:colOff>
                    <xdr:row>30</xdr:row>
                    <xdr:rowOff>190500</xdr:rowOff>
                  </from>
                  <to>
                    <xdr:col>1</xdr:col>
                    <xdr:colOff>1276350</xdr:colOff>
                    <xdr:row>30</xdr:row>
                    <xdr:rowOff>190500</xdr:rowOff>
                  </to>
                </anchor>
              </controlPr>
            </control>
          </mc:Choice>
        </mc:AlternateContent>
        <mc:AlternateContent xmlns:mc="http://schemas.openxmlformats.org/markup-compatibility/2006">
          <mc:Choice Requires="x14">
            <control shapeId="3329" r:id="rId152" name="Drop Down 257">
              <controlPr defaultSize="0" autoFill="0" autoLine="0" autoPict="0">
                <anchor moveWithCells="1" sizeWithCells="1">
                  <from>
                    <xdr:col>1</xdr:col>
                    <xdr:colOff>1314450</xdr:colOff>
                    <xdr:row>30</xdr:row>
                    <xdr:rowOff>190500</xdr:rowOff>
                  </from>
                  <to>
                    <xdr:col>2</xdr:col>
                    <xdr:colOff>542925</xdr:colOff>
                    <xdr:row>30</xdr:row>
                    <xdr:rowOff>190500</xdr:rowOff>
                  </to>
                </anchor>
              </controlPr>
            </control>
          </mc:Choice>
        </mc:AlternateContent>
        <mc:AlternateContent xmlns:mc="http://schemas.openxmlformats.org/markup-compatibility/2006">
          <mc:Choice Requires="x14">
            <control shapeId="3330" r:id="rId153" name="Drop Down 258">
              <controlPr defaultSize="0" autoFill="0" autoLine="0" autoPict="0">
                <anchor moveWithCells="1" sizeWithCells="1">
                  <from>
                    <xdr:col>1</xdr:col>
                    <xdr:colOff>171450</xdr:colOff>
                    <xdr:row>30</xdr:row>
                    <xdr:rowOff>190500</xdr:rowOff>
                  </from>
                  <to>
                    <xdr:col>1</xdr:col>
                    <xdr:colOff>1276350</xdr:colOff>
                    <xdr:row>30</xdr:row>
                    <xdr:rowOff>190500</xdr:rowOff>
                  </to>
                </anchor>
              </controlPr>
            </control>
          </mc:Choice>
        </mc:AlternateContent>
        <mc:AlternateContent xmlns:mc="http://schemas.openxmlformats.org/markup-compatibility/2006">
          <mc:Choice Requires="x14">
            <control shapeId="3331" r:id="rId154" name="Drop Down 259">
              <controlPr defaultSize="0" autoFill="0" autoLine="0" autoPict="0">
                <anchor moveWithCells="1" sizeWithCells="1">
                  <from>
                    <xdr:col>1</xdr:col>
                    <xdr:colOff>1314450</xdr:colOff>
                    <xdr:row>30</xdr:row>
                    <xdr:rowOff>190500</xdr:rowOff>
                  </from>
                  <to>
                    <xdr:col>2</xdr:col>
                    <xdr:colOff>542925</xdr:colOff>
                    <xdr:row>30</xdr:row>
                    <xdr:rowOff>190500</xdr:rowOff>
                  </to>
                </anchor>
              </controlPr>
            </control>
          </mc:Choice>
        </mc:AlternateContent>
        <mc:AlternateContent xmlns:mc="http://schemas.openxmlformats.org/markup-compatibility/2006">
          <mc:Choice Requires="x14">
            <control shapeId="3332" r:id="rId155" name="Drop Down 260">
              <controlPr defaultSize="0" autoFill="0" autoLine="0" autoPict="0">
                <anchor moveWithCells="1" sizeWithCells="1">
                  <from>
                    <xdr:col>1</xdr:col>
                    <xdr:colOff>1314450</xdr:colOff>
                    <xdr:row>30</xdr:row>
                    <xdr:rowOff>190500</xdr:rowOff>
                  </from>
                  <to>
                    <xdr:col>2</xdr:col>
                    <xdr:colOff>542925</xdr:colOff>
                    <xdr:row>30</xdr:row>
                    <xdr:rowOff>190500</xdr:rowOff>
                  </to>
                </anchor>
              </controlPr>
            </control>
          </mc:Choice>
        </mc:AlternateContent>
        <mc:AlternateContent xmlns:mc="http://schemas.openxmlformats.org/markup-compatibility/2006">
          <mc:Choice Requires="x14">
            <control shapeId="3333" r:id="rId156" name="Drop Down 261">
              <controlPr defaultSize="0" autoFill="0" autoLine="0" autoPict="0">
                <anchor moveWithCells="1" sizeWithCells="1">
                  <from>
                    <xdr:col>1</xdr:col>
                    <xdr:colOff>1314450</xdr:colOff>
                    <xdr:row>30</xdr:row>
                    <xdr:rowOff>190500</xdr:rowOff>
                  </from>
                  <to>
                    <xdr:col>2</xdr:col>
                    <xdr:colOff>542925</xdr:colOff>
                    <xdr:row>30</xdr:row>
                    <xdr:rowOff>190500</xdr:rowOff>
                  </to>
                </anchor>
              </controlPr>
            </control>
          </mc:Choice>
        </mc:AlternateContent>
        <mc:AlternateContent xmlns:mc="http://schemas.openxmlformats.org/markup-compatibility/2006">
          <mc:Choice Requires="x14">
            <control shapeId="3334" r:id="rId157" name="Drop Down 262">
              <controlPr defaultSize="0" autoFill="0" autoLine="0" autoPict="0">
                <anchor moveWithCells="1" sizeWithCells="1">
                  <from>
                    <xdr:col>1</xdr:col>
                    <xdr:colOff>1314450</xdr:colOff>
                    <xdr:row>30</xdr:row>
                    <xdr:rowOff>190500</xdr:rowOff>
                  </from>
                  <to>
                    <xdr:col>2</xdr:col>
                    <xdr:colOff>542925</xdr:colOff>
                    <xdr:row>30</xdr:row>
                    <xdr:rowOff>190500</xdr:rowOff>
                  </to>
                </anchor>
              </controlPr>
            </control>
          </mc:Choice>
        </mc:AlternateContent>
        <mc:AlternateContent xmlns:mc="http://schemas.openxmlformats.org/markup-compatibility/2006">
          <mc:Choice Requires="x14">
            <control shapeId="3335" r:id="rId158" name="Drop Down 263">
              <controlPr defaultSize="0" autoFill="0" autoLine="0" autoPict="0">
                <anchor moveWithCells="1" sizeWithCells="1">
                  <from>
                    <xdr:col>1</xdr:col>
                    <xdr:colOff>1314450</xdr:colOff>
                    <xdr:row>30</xdr:row>
                    <xdr:rowOff>190500</xdr:rowOff>
                  </from>
                  <to>
                    <xdr:col>2</xdr:col>
                    <xdr:colOff>542925</xdr:colOff>
                    <xdr:row>30</xdr:row>
                    <xdr:rowOff>190500</xdr:rowOff>
                  </to>
                </anchor>
              </controlPr>
            </control>
          </mc:Choice>
        </mc:AlternateContent>
        <mc:AlternateContent xmlns:mc="http://schemas.openxmlformats.org/markup-compatibility/2006">
          <mc:Choice Requires="x14">
            <control shapeId="3336" r:id="rId159" name="Drop Down 264">
              <controlPr defaultSize="0" autoFill="0" autoLine="0" autoPict="0">
                <anchor moveWithCells="1" sizeWithCells="1">
                  <from>
                    <xdr:col>1</xdr:col>
                    <xdr:colOff>1314450</xdr:colOff>
                    <xdr:row>30</xdr:row>
                    <xdr:rowOff>190500</xdr:rowOff>
                  </from>
                  <to>
                    <xdr:col>2</xdr:col>
                    <xdr:colOff>542925</xdr:colOff>
                    <xdr:row>30</xdr:row>
                    <xdr:rowOff>190500</xdr:rowOff>
                  </to>
                </anchor>
              </controlPr>
            </control>
          </mc:Choice>
        </mc:AlternateContent>
        <mc:AlternateContent xmlns:mc="http://schemas.openxmlformats.org/markup-compatibility/2006">
          <mc:Choice Requires="x14">
            <control shapeId="3337" r:id="rId160" name="Drop Down 265">
              <controlPr defaultSize="0" autoFill="0" autoLine="0" autoPict="0">
                <anchor moveWithCells="1" sizeWithCells="1">
                  <from>
                    <xdr:col>1</xdr:col>
                    <xdr:colOff>171450</xdr:colOff>
                    <xdr:row>30</xdr:row>
                    <xdr:rowOff>190500</xdr:rowOff>
                  </from>
                  <to>
                    <xdr:col>1</xdr:col>
                    <xdr:colOff>1276350</xdr:colOff>
                    <xdr:row>30</xdr:row>
                    <xdr:rowOff>190500</xdr:rowOff>
                  </to>
                </anchor>
              </controlPr>
            </control>
          </mc:Choice>
        </mc:AlternateContent>
        <mc:AlternateContent xmlns:mc="http://schemas.openxmlformats.org/markup-compatibility/2006">
          <mc:Choice Requires="x14">
            <control shapeId="3338" r:id="rId161" name="Drop Down 266">
              <controlPr defaultSize="0" autoFill="0" autoLine="0" autoPict="0">
                <anchor moveWithCells="1" sizeWithCells="1">
                  <from>
                    <xdr:col>1</xdr:col>
                    <xdr:colOff>1314450</xdr:colOff>
                    <xdr:row>30</xdr:row>
                    <xdr:rowOff>190500</xdr:rowOff>
                  </from>
                  <to>
                    <xdr:col>2</xdr:col>
                    <xdr:colOff>542925</xdr:colOff>
                    <xdr:row>30</xdr:row>
                    <xdr:rowOff>190500</xdr:rowOff>
                  </to>
                </anchor>
              </controlPr>
            </control>
          </mc:Choice>
        </mc:AlternateContent>
        <mc:AlternateContent xmlns:mc="http://schemas.openxmlformats.org/markup-compatibility/2006">
          <mc:Choice Requires="x14">
            <control shapeId="3339" r:id="rId162" name="Drop Down 267">
              <controlPr defaultSize="0" autoFill="0" autoLine="0" autoPict="0">
                <anchor moveWithCells="1" sizeWithCells="1">
                  <from>
                    <xdr:col>1</xdr:col>
                    <xdr:colOff>171450</xdr:colOff>
                    <xdr:row>30</xdr:row>
                    <xdr:rowOff>190500</xdr:rowOff>
                  </from>
                  <to>
                    <xdr:col>1</xdr:col>
                    <xdr:colOff>1276350</xdr:colOff>
                    <xdr:row>30</xdr:row>
                    <xdr:rowOff>190500</xdr:rowOff>
                  </to>
                </anchor>
              </controlPr>
            </control>
          </mc:Choice>
        </mc:AlternateContent>
        <mc:AlternateContent xmlns:mc="http://schemas.openxmlformats.org/markup-compatibility/2006">
          <mc:Choice Requires="x14">
            <control shapeId="3340" r:id="rId163" name="Drop Down 268">
              <controlPr defaultSize="0" autoFill="0" autoLine="0" autoPict="0">
                <anchor moveWithCells="1" sizeWithCells="1">
                  <from>
                    <xdr:col>1</xdr:col>
                    <xdr:colOff>1314450</xdr:colOff>
                    <xdr:row>30</xdr:row>
                    <xdr:rowOff>190500</xdr:rowOff>
                  </from>
                  <to>
                    <xdr:col>2</xdr:col>
                    <xdr:colOff>542925</xdr:colOff>
                    <xdr:row>30</xdr:row>
                    <xdr:rowOff>190500</xdr:rowOff>
                  </to>
                </anchor>
              </controlPr>
            </control>
          </mc:Choice>
        </mc:AlternateContent>
        <mc:AlternateContent xmlns:mc="http://schemas.openxmlformats.org/markup-compatibility/2006">
          <mc:Choice Requires="x14">
            <control shapeId="3341" r:id="rId164" name="Drop Down 269">
              <controlPr defaultSize="0" autoFill="0" autoLine="0" autoPict="0">
                <anchor moveWithCells="1" sizeWithCells="1">
                  <from>
                    <xdr:col>1</xdr:col>
                    <xdr:colOff>171450</xdr:colOff>
                    <xdr:row>30</xdr:row>
                    <xdr:rowOff>190500</xdr:rowOff>
                  </from>
                  <to>
                    <xdr:col>1</xdr:col>
                    <xdr:colOff>1276350</xdr:colOff>
                    <xdr:row>30</xdr:row>
                    <xdr:rowOff>190500</xdr:rowOff>
                  </to>
                </anchor>
              </controlPr>
            </control>
          </mc:Choice>
        </mc:AlternateContent>
        <mc:AlternateContent xmlns:mc="http://schemas.openxmlformats.org/markup-compatibility/2006">
          <mc:Choice Requires="x14">
            <control shapeId="3342" r:id="rId165" name="Drop Down 270">
              <controlPr defaultSize="0" autoFill="0" autoLine="0" autoPict="0">
                <anchor moveWithCells="1" sizeWithCells="1">
                  <from>
                    <xdr:col>1</xdr:col>
                    <xdr:colOff>1314450</xdr:colOff>
                    <xdr:row>30</xdr:row>
                    <xdr:rowOff>190500</xdr:rowOff>
                  </from>
                  <to>
                    <xdr:col>2</xdr:col>
                    <xdr:colOff>542925</xdr:colOff>
                    <xdr:row>30</xdr:row>
                    <xdr:rowOff>190500</xdr:rowOff>
                  </to>
                </anchor>
              </controlPr>
            </control>
          </mc:Choice>
        </mc:AlternateContent>
        <mc:AlternateContent xmlns:mc="http://schemas.openxmlformats.org/markup-compatibility/2006">
          <mc:Choice Requires="x14">
            <control shapeId="3343" r:id="rId166" name="Drop Down 271">
              <controlPr defaultSize="0" autoFill="0" autoLine="0" autoPict="0">
                <anchor moveWithCells="1" sizeWithCells="1">
                  <from>
                    <xdr:col>1</xdr:col>
                    <xdr:colOff>171450</xdr:colOff>
                    <xdr:row>30</xdr:row>
                    <xdr:rowOff>190500</xdr:rowOff>
                  </from>
                  <to>
                    <xdr:col>1</xdr:col>
                    <xdr:colOff>1276350</xdr:colOff>
                    <xdr:row>30</xdr:row>
                    <xdr:rowOff>190500</xdr:rowOff>
                  </to>
                </anchor>
              </controlPr>
            </control>
          </mc:Choice>
        </mc:AlternateContent>
        <mc:AlternateContent xmlns:mc="http://schemas.openxmlformats.org/markup-compatibility/2006">
          <mc:Choice Requires="x14">
            <control shapeId="3344" r:id="rId167" name="Drop Down 272">
              <controlPr defaultSize="0" autoFill="0" autoLine="0" autoPict="0">
                <anchor moveWithCells="1" sizeWithCells="1">
                  <from>
                    <xdr:col>1</xdr:col>
                    <xdr:colOff>1314450</xdr:colOff>
                    <xdr:row>30</xdr:row>
                    <xdr:rowOff>190500</xdr:rowOff>
                  </from>
                  <to>
                    <xdr:col>2</xdr:col>
                    <xdr:colOff>542925</xdr:colOff>
                    <xdr:row>30</xdr:row>
                    <xdr:rowOff>190500</xdr:rowOff>
                  </to>
                </anchor>
              </controlPr>
            </control>
          </mc:Choice>
        </mc:AlternateContent>
        <mc:AlternateContent xmlns:mc="http://schemas.openxmlformats.org/markup-compatibility/2006">
          <mc:Choice Requires="x14">
            <control shapeId="3345" r:id="rId168" name="Drop Down 273">
              <controlPr defaultSize="0" autoFill="0" autoLine="0" autoPict="0">
                <anchor moveWithCells="1" sizeWithCells="1">
                  <from>
                    <xdr:col>1</xdr:col>
                    <xdr:colOff>171450</xdr:colOff>
                    <xdr:row>30</xdr:row>
                    <xdr:rowOff>190500</xdr:rowOff>
                  </from>
                  <to>
                    <xdr:col>1</xdr:col>
                    <xdr:colOff>1276350</xdr:colOff>
                    <xdr:row>30</xdr:row>
                    <xdr:rowOff>190500</xdr:rowOff>
                  </to>
                </anchor>
              </controlPr>
            </control>
          </mc:Choice>
        </mc:AlternateContent>
        <mc:AlternateContent xmlns:mc="http://schemas.openxmlformats.org/markup-compatibility/2006">
          <mc:Choice Requires="x14">
            <control shapeId="3346" r:id="rId169" name="Drop Down 274">
              <controlPr defaultSize="0" autoFill="0" autoLine="0" autoPict="0">
                <anchor moveWithCells="1" sizeWithCells="1">
                  <from>
                    <xdr:col>1</xdr:col>
                    <xdr:colOff>1314450</xdr:colOff>
                    <xdr:row>30</xdr:row>
                    <xdr:rowOff>190500</xdr:rowOff>
                  </from>
                  <to>
                    <xdr:col>2</xdr:col>
                    <xdr:colOff>542925</xdr:colOff>
                    <xdr:row>30</xdr:row>
                    <xdr:rowOff>190500</xdr:rowOff>
                  </to>
                </anchor>
              </controlPr>
            </control>
          </mc:Choice>
        </mc:AlternateContent>
        <mc:AlternateContent xmlns:mc="http://schemas.openxmlformats.org/markup-compatibility/2006">
          <mc:Choice Requires="x14">
            <control shapeId="3347" r:id="rId170" name="Drop Down 275">
              <controlPr defaultSize="0" autoFill="0" autoLine="0" autoPict="0">
                <anchor moveWithCells="1" sizeWithCells="1">
                  <from>
                    <xdr:col>1</xdr:col>
                    <xdr:colOff>762000</xdr:colOff>
                    <xdr:row>14</xdr:row>
                    <xdr:rowOff>200025</xdr:rowOff>
                  </from>
                  <to>
                    <xdr:col>2</xdr:col>
                    <xdr:colOff>542925</xdr:colOff>
                    <xdr:row>16</xdr:row>
                    <xdr:rowOff>9525</xdr:rowOff>
                  </to>
                </anchor>
              </controlPr>
            </control>
          </mc:Choice>
        </mc:AlternateContent>
        <mc:AlternateContent xmlns:mc="http://schemas.openxmlformats.org/markup-compatibility/2006">
          <mc:Choice Requires="x14">
            <control shapeId="3349" r:id="rId171" name="Drop Down 277">
              <controlPr defaultSize="0" autoFill="0" autoLine="0" autoPict="0">
                <anchor moveWithCells="1" sizeWithCells="1">
                  <from>
                    <xdr:col>1</xdr:col>
                    <xdr:colOff>762000</xdr:colOff>
                    <xdr:row>20</xdr:row>
                    <xdr:rowOff>171450</xdr:rowOff>
                  </from>
                  <to>
                    <xdr:col>2</xdr:col>
                    <xdr:colOff>542925</xdr:colOff>
                    <xdr:row>21</xdr:row>
                    <xdr:rowOff>219075</xdr:rowOff>
                  </to>
                </anchor>
              </controlPr>
            </control>
          </mc:Choice>
        </mc:AlternateContent>
        <mc:AlternateContent xmlns:mc="http://schemas.openxmlformats.org/markup-compatibility/2006">
          <mc:Choice Requires="x14">
            <control shapeId="3351" r:id="rId172" name="Drop Down 279">
              <controlPr defaultSize="0" autoFill="0" autoLine="0" autoPict="0">
                <anchor moveWithCells="1" sizeWithCells="1">
                  <from>
                    <xdr:col>1</xdr:col>
                    <xdr:colOff>762000</xdr:colOff>
                    <xdr:row>23</xdr:row>
                    <xdr:rowOff>161925</xdr:rowOff>
                  </from>
                  <to>
                    <xdr:col>2</xdr:col>
                    <xdr:colOff>542925</xdr:colOff>
                    <xdr:row>24</xdr:row>
                    <xdr:rowOff>209550</xdr:rowOff>
                  </to>
                </anchor>
              </controlPr>
            </control>
          </mc:Choice>
        </mc:AlternateContent>
        <mc:AlternateContent xmlns:mc="http://schemas.openxmlformats.org/markup-compatibility/2006">
          <mc:Choice Requires="x14">
            <control shapeId="3353" r:id="rId173" name="Drop Down 281">
              <controlPr defaultSize="0" autoFill="0" autoLine="0" autoPict="0">
                <anchor moveWithCells="1" sizeWithCells="1">
                  <from>
                    <xdr:col>1</xdr:col>
                    <xdr:colOff>771525</xdr:colOff>
                    <xdr:row>26</xdr:row>
                    <xdr:rowOff>161925</xdr:rowOff>
                  </from>
                  <to>
                    <xdr:col>2</xdr:col>
                    <xdr:colOff>542925</xdr:colOff>
                    <xdr:row>27</xdr:row>
                    <xdr:rowOff>200025</xdr:rowOff>
                  </to>
                </anchor>
              </controlPr>
            </control>
          </mc:Choice>
        </mc:AlternateContent>
        <mc:AlternateContent xmlns:mc="http://schemas.openxmlformats.org/markup-compatibility/2006">
          <mc:Choice Requires="x14">
            <control shapeId="3355" r:id="rId174" name="Drop Down 283">
              <controlPr defaultSize="0" autoFill="0" autoLine="0" autoPict="0">
                <anchor moveWithCells="1" sizeWithCells="1">
                  <from>
                    <xdr:col>1</xdr:col>
                    <xdr:colOff>771525</xdr:colOff>
                    <xdr:row>29</xdr:row>
                    <xdr:rowOff>142875</xdr:rowOff>
                  </from>
                  <to>
                    <xdr:col>2</xdr:col>
                    <xdr:colOff>542925</xdr:colOff>
                    <xdr:row>30</xdr:row>
                    <xdr:rowOff>180975</xdr:rowOff>
                  </to>
                </anchor>
              </controlPr>
            </control>
          </mc:Choice>
        </mc:AlternateContent>
        <mc:AlternateContent xmlns:mc="http://schemas.openxmlformats.org/markup-compatibility/2006">
          <mc:Choice Requires="x14">
            <control shapeId="3359" r:id="rId175" name="Drop Down 287">
              <controlPr defaultSize="0" autoFill="0" autoLine="0" autoPict="0">
                <anchor moveWithCells="1" sizeWithCells="1">
                  <from>
                    <xdr:col>1</xdr:col>
                    <xdr:colOff>171450</xdr:colOff>
                    <xdr:row>30</xdr:row>
                    <xdr:rowOff>190500</xdr:rowOff>
                  </from>
                  <to>
                    <xdr:col>1</xdr:col>
                    <xdr:colOff>1276350</xdr:colOff>
                    <xdr:row>30</xdr:row>
                    <xdr:rowOff>190500</xdr:rowOff>
                  </to>
                </anchor>
              </controlPr>
            </control>
          </mc:Choice>
        </mc:AlternateContent>
        <mc:AlternateContent xmlns:mc="http://schemas.openxmlformats.org/markup-compatibility/2006">
          <mc:Choice Requires="x14">
            <control shapeId="3360" r:id="rId176" name="Drop Down 288">
              <controlPr defaultSize="0" autoFill="0" autoLine="0" autoPict="0">
                <anchor moveWithCells="1" sizeWithCells="1">
                  <from>
                    <xdr:col>1</xdr:col>
                    <xdr:colOff>1314450</xdr:colOff>
                    <xdr:row>30</xdr:row>
                    <xdr:rowOff>190500</xdr:rowOff>
                  </from>
                  <to>
                    <xdr:col>2</xdr:col>
                    <xdr:colOff>542925</xdr:colOff>
                    <xdr:row>30</xdr:row>
                    <xdr:rowOff>190500</xdr:rowOff>
                  </to>
                </anchor>
              </controlPr>
            </control>
          </mc:Choice>
        </mc:AlternateContent>
        <mc:AlternateContent xmlns:mc="http://schemas.openxmlformats.org/markup-compatibility/2006">
          <mc:Choice Requires="x14">
            <control shapeId="3361" r:id="rId177" name="Drop Down 289">
              <controlPr defaultSize="0" autoFill="0" autoLine="0" autoPict="0">
                <anchor moveWithCells="1" sizeWithCells="1">
                  <from>
                    <xdr:col>1</xdr:col>
                    <xdr:colOff>171450</xdr:colOff>
                    <xdr:row>30</xdr:row>
                    <xdr:rowOff>190500</xdr:rowOff>
                  </from>
                  <to>
                    <xdr:col>1</xdr:col>
                    <xdr:colOff>1276350</xdr:colOff>
                    <xdr:row>30</xdr:row>
                    <xdr:rowOff>190500</xdr:rowOff>
                  </to>
                </anchor>
              </controlPr>
            </control>
          </mc:Choice>
        </mc:AlternateContent>
        <mc:AlternateContent xmlns:mc="http://schemas.openxmlformats.org/markup-compatibility/2006">
          <mc:Choice Requires="x14">
            <control shapeId="3362" r:id="rId178" name="Drop Down 290">
              <controlPr defaultSize="0" autoFill="0" autoLine="0" autoPict="0">
                <anchor moveWithCells="1" sizeWithCells="1">
                  <from>
                    <xdr:col>1</xdr:col>
                    <xdr:colOff>1314450</xdr:colOff>
                    <xdr:row>30</xdr:row>
                    <xdr:rowOff>190500</xdr:rowOff>
                  </from>
                  <to>
                    <xdr:col>2</xdr:col>
                    <xdr:colOff>542925</xdr:colOff>
                    <xdr:row>30</xdr:row>
                    <xdr:rowOff>190500</xdr:rowOff>
                  </to>
                </anchor>
              </controlPr>
            </control>
          </mc:Choice>
        </mc:AlternateContent>
        <mc:AlternateContent xmlns:mc="http://schemas.openxmlformats.org/markup-compatibility/2006">
          <mc:Choice Requires="x14">
            <control shapeId="3363" r:id="rId179" name="Drop Down 291">
              <controlPr defaultSize="0" autoFill="0" autoLine="0" autoPict="0">
                <anchor moveWithCells="1" sizeWithCells="1">
                  <from>
                    <xdr:col>1</xdr:col>
                    <xdr:colOff>171450</xdr:colOff>
                    <xdr:row>30</xdr:row>
                    <xdr:rowOff>190500</xdr:rowOff>
                  </from>
                  <to>
                    <xdr:col>1</xdr:col>
                    <xdr:colOff>1276350</xdr:colOff>
                    <xdr:row>30</xdr:row>
                    <xdr:rowOff>190500</xdr:rowOff>
                  </to>
                </anchor>
              </controlPr>
            </control>
          </mc:Choice>
        </mc:AlternateContent>
        <mc:AlternateContent xmlns:mc="http://schemas.openxmlformats.org/markup-compatibility/2006">
          <mc:Choice Requires="x14">
            <control shapeId="3364" r:id="rId180" name="Drop Down 292">
              <controlPr defaultSize="0" autoFill="0" autoLine="0" autoPict="0">
                <anchor moveWithCells="1" sizeWithCells="1">
                  <from>
                    <xdr:col>1</xdr:col>
                    <xdr:colOff>1314450</xdr:colOff>
                    <xdr:row>30</xdr:row>
                    <xdr:rowOff>190500</xdr:rowOff>
                  </from>
                  <to>
                    <xdr:col>2</xdr:col>
                    <xdr:colOff>542925</xdr:colOff>
                    <xdr:row>30</xdr:row>
                    <xdr:rowOff>190500</xdr:rowOff>
                  </to>
                </anchor>
              </controlPr>
            </control>
          </mc:Choice>
        </mc:AlternateContent>
        <mc:AlternateContent xmlns:mc="http://schemas.openxmlformats.org/markup-compatibility/2006">
          <mc:Choice Requires="x14">
            <control shapeId="3365" r:id="rId181" name="Drop Down 293">
              <controlPr defaultSize="0" autoFill="0" autoLine="0" autoPict="0">
                <anchor moveWithCells="1" sizeWithCells="1">
                  <from>
                    <xdr:col>1</xdr:col>
                    <xdr:colOff>171450</xdr:colOff>
                    <xdr:row>30</xdr:row>
                    <xdr:rowOff>190500</xdr:rowOff>
                  </from>
                  <to>
                    <xdr:col>1</xdr:col>
                    <xdr:colOff>1276350</xdr:colOff>
                    <xdr:row>30</xdr:row>
                    <xdr:rowOff>190500</xdr:rowOff>
                  </to>
                </anchor>
              </controlPr>
            </control>
          </mc:Choice>
        </mc:AlternateContent>
        <mc:AlternateContent xmlns:mc="http://schemas.openxmlformats.org/markup-compatibility/2006">
          <mc:Choice Requires="x14">
            <control shapeId="3366" r:id="rId182" name="Drop Down 294">
              <controlPr defaultSize="0" autoFill="0" autoLine="0" autoPict="0">
                <anchor moveWithCells="1" sizeWithCells="1">
                  <from>
                    <xdr:col>1</xdr:col>
                    <xdr:colOff>1314450</xdr:colOff>
                    <xdr:row>30</xdr:row>
                    <xdr:rowOff>190500</xdr:rowOff>
                  </from>
                  <to>
                    <xdr:col>2</xdr:col>
                    <xdr:colOff>542925</xdr:colOff>
                    <xdr:row>30</xdr:row>
                    <xdr:rowOff>190500</xdr:rowOff>
                  </to>
                </anchor>
              </controlPr>
            </control>
          </mc:Choice>
        </mc:AlternateContent>
        <mc:AlternateContent xmlns:mc="http://schemas.openxmlformats.org/markup-compatibility/2006">
          <mc:Choice Requires="x14">
            <control shapeId="3367" r:id="rId183" name="Drop Down 295">
              <controlPr defaultSize="0" autoFill="0" autoLine="0" autoPict="0">
                <anchor moveWithCells="1" sizeWithCells="1">
                  <from>
                    <xdr:col>1</xdr:col>
                    <xdr:colOff>171450</xdr:colOff>
                    <xdr:row>30</xdr:row>
                    <xdr:rowOff>190500</xdr:rowOff>
                  </from>
                  <to>
                    <xdr:col>1</xdr:col>
                    <xdr:colOff>1276350</xdr:colOff>
                    <xdr:row>30</xdr:row>
                    <xdr:rowOff>190500</xdr:rowOff>
                  </to>
                </anchor>
              </controlPr>
            </control>
          </mc:Choice>
        </mc:AlternateContent>
        <mc:AlternateContent xmlns:mc="http://schemas.openxmlformats.org/markup-compatibility/2006">
          <mc:Choice Requires="x14">
            <control shapeId="3368" r:id="rId184" name="Drop Down 296">
              <controlPr defaultSize="0" autoFill="0" autoLine="0" autoPict="0">
                <anchor moveWithCells="1" sizeWithCells="1">
                  <from>
                    <xdr:col>1</xdr:col>
                    <xdr:colOff>1314450</xdr:colOff>
                    <xdr:row>30</xdr:row>
                    <xdr:rowOff>190500</xdr:rowOff>
                  </from>
                  <to>
                    <xdr:col>2</xdr:col>
                    <xdr:colOff>542925</xdr:colOff>
                    <xdr:row>30</xdr:row>
                    <xdr:rowOff>190500</xdr:rowOff>
                  </to>
                </anchor>
              </controlPr>
            </control>
          </mc:Choice>
        </mc:AlternateContent>
        <mc:AlternateContent xmlns:mc="http://schemas.openxmlformats.org/markup-compatibility/2006">
          <mc:Choice Requires="x14">
            <control shapeId="3369" r:id="rId185" name="Drop Down 297">
              <controlPr defaultSize="0" autoFill="0" autoLine="0" autoPict="0">
                <anchor moveWithCells="1" sizeWithCells="1">
                  <from>
                    <xdr:col>1</xdr:col>
                    <xdr:colOff>171450</xdr:colOff>
                    <xdr:row>30</xdr:row>
                    <xdr:rowOff>190500</xdr:rowOff>
                  </from>
                  <to>
                    <xdr:col>1</xdr:col>
                    <xdr:colOff>1276350</xdr:colOff>
                    <xdr:row>30</xdr:row>
                    <xdr:rowOff>190500</xdr:rowOff>
                  </to>
                </anchor>
              </controlPr>
            </control>
          </mc:Choice>
        </mc:AlternateContent>
        <mc:AlternateContent xmlns:mc="http://schemas.openxmlformats.org/markup-compatibility/2006">
          <mc:Choice Requires="x14">
            <control shapeId="3370" r:id="rId186" name="Drop Down 298">
              <controlPr defaultSize="0" autoFill="0" autoLine="0" autoPict="0">
                <anchor moveWithCells="1" sizeWithCells="1">
                  <from>
                    <xdr:col>1</xdr:col>
                    <xdr:colOff>1314450</xdr:colOff>
                    <xdr:row>30</xdr:row>
                    <xdr:rowOff>190500</xdr:rowOff>
                  </from>
                  <to>
                    <xdr:col>2</xdr:col>
                    <xdr:colOff>542925</xdr:colOff>
                    <xdr:row>30</xdr:row>
                    <xdr:rowOff>190500</xdr:rowOff>
                  </to>
                </anchor>
              </controlPr>
            </control>
          </mc:Choice>
        </mc:AlternateContent>
        <mc:AlternateContent xmlns:mc="http://schemas.openxmlformats.org/markup-compatibility/2006">
          <mc:Choice Requires="x14">
            <control shapeId="3371" r:id="rId187" name="Drop Down 299">
              <controlPr defaultSize="0" autoFill="0" autoLine="0" autoPict="0">
                <anchor moveWithCells="1" sizeWithCells="1">
                  <from>
                    <xdr:col>1</xdr:col>
                    <xdr:colOff>171450</xdr:colOff>
                    <xdr:row>30</xdr:row>
                    <xdr:rowOff>190500</xdr:rowOff>
                  </from>
                  <to>
                    <xdr:col>1</xdr:col>
                    <xdr:colOff>1276350</xdr:colOff>
                    <xdr:row>30</xdr:row>
                    <xdr:rowOff>190500</xdr:rowOff>
                  </to>
                </anchor>
              </controlPr>
            </control>
          </mc:Choice>
        </mc:AlternateContent>
        <mc:AlternateContent xmlns:mc="http://schemas.openxmlformats.org/markup-compatibility/2006">
          <mc:Choice Requires="x14">
            <control shapeId="3372" r:id="rId188" name="Drop Down 300">
              <controlPr defaultSize="0" autoFill="0" autoLine="0" autoPict="0">
                <anchor moveWithCells="1" sizeWithCells="1">
                  <from>
                    <xdr:col>1</xdr:col>
                    <xdr:colOff>1314450</xdr:colOff>
                    <xdr:row>30</xdr:row>
                    <xdr:rowOff>190500</xdr:rowOff>
                  </from>
                  <to>
                    <xdr:col>2</xdr:col>
                    <xdr:colOff>542925</xdr:colOff>
                    <xdr:row>30</xdr:row>
                    <xdr:rowOff>190500</xdr:rowOff>
                  </to>
                </anchor>
              </controlPr>
            </control>
          </mc:Choice>
        </mc:AlternateContent>
        <mc:AlternateContent xmlns:mc="http://schemas.openxmlformats.org/markup-compatibility/2006">
          <mc:Choice Requires="x14">
            <control shapeId="3373" r:id="rId189" name="Drop Down 301">
              <controlPr defaultSize="0" autoFill="0" autoLine="0" autoPict="0">
                <anchor moveWithCells="1" sizeWithCells="1">
                  <from>
                    <xdr:col>1</xdr:col>
                    <xdr:colOff>171450</xdr:colOff>
                    <xdr:row>30</xdr:row>
                    <xdr:rowOff>190500</xdr:rowOff>
                  </from>
                  <to>
                    <xdr:col>1</xdr:col>
                    <xdr:colOff>1276350</xdr:colOff>
                    <xdr:row>30</xdr:row>
                    <xdr:rowOff>190500</xdr:rowOff>
                  </to>
                </anchor>
              </controlPr>
            </control>
          </mc:Choice>
        </mc:AlternateContent>
        <mc:AlternateContent xmlns:mc="http://schemas.openxmlformats.org/markup-compatibility/2006">
          <mc:Choice Requires="x14">
            <control shapeId="3374" r:id="rId190" name="Drop Down 302">
              <controlPr defaultSize="0" autoFill="0" autoLine="0" autoPict="0">
                <anchor moveWithCells="1" sizeWithCells="1">
                  <from>
                    <xdr:col>1</xdr:col>
                    <xdr:colOff>1314450</xdr:colOff>
                    <xdr:row>30</xdr:row>
                    <xdr:rowOff>190500</xdr:rowOff>
                  </from>
                  <to>
                    <xdr:col>2</xdr:col>
                    <xdr:colOff>542925</xdr:colOff>
                    <xdr:row>30</xdr:row>
                    <xdr:rowOff>190500</xdr:rowOff>
                  </to>
                </anchor>
              </controlPr>
            </control>
          </mc:Choice>
        </mc:AlternateContent>
        <mc:AlternateContent xmlns:mc="http://schemas.openxmlformats.org/markup-compatibility/2006">
          <mc:Choice Requires="x14">
            <control shapeId="3375" r:id="rId191" name="Drop Down 303">
              <controlPr defaultSize="0" autoFill="0" autoLine="0" autoPict="0">
                <anchor moveWithCells="1" sizeWithCells="1">
                  <from>
                    <xdr:col>1</xdr:col>
                    <xdr:colOff>171450</xdr:colOff>
                    <xdr:row>30</xdr:row>
                    <xdr:rowOff>190500</xdr:rowOff>
                  </from>
                  <to>
                    <xdr:col>1</xdr:col>
                    <xdr:colOff>1276350</xdr:colOff>
                    <xdr:row>30</xdr:row>
                    <xdr:rowOff>190500</xdr:rowOff>
                  </to>
                </anchor>
              </controlPr>
            </control>
          </mc:Choice>
        </mc:AlternateContent>
        <mc:AlternateContent xmlns:mc="http://schemas.openxmlformats.org/markup-compatibility/2006">
          <mc:Choice Requires="x14">
            <control shapeId="3376" r:id="rId192" name="Drop Down 304">
              <controlPr defaultSize="0" autoFill="0" autoLine="0" autoPict="0">
                <anchor moveWithCells="1" sizeWithCells="1">
                  <from>
                    <xdr:col>1</xdr:col>
                    <xdr:colOff>1314450</xdr:colOff>
                    <xdr:row>30</xdr:row>
                    <xdr:rowOff>190500</xdr:rowOff>
                  </from>
                  <to>
                    <xdr:col>2</xdr:col>
                    <xdr:colOff>542925</xdr:colOff>
                    <xdr:row>30</xdr:row>
                    <xdr:rowOff>190500</xdr:rowOff>
                  </to>
                </anchor>
              </controlPr>
            </control>
          </mc:Choice>
        </mc:AlternateContent>
        <mc:AlternateContent xmlns:mc="http://schemas.openxmlformats.org/markup-compatibility/2006">
          <mc:Choice Requires="x14">
            <control shapeId="3377" r:id="rId193" name="Drop Down 305">
              <controlPr defaultSize="0" autoFill="0" autoLine="0" autoPict="0">
                <anchor moveWithCells="1" sizeWithCells="1">
                  <from>
                    <xdr:col>1</xdr:col>
                    <xdr:colOff>171450</xdr:colOff>
                    <xdr:row>30</xdr:row>
                    <xdr:rowOff>190500</xdr:rowOff>
                  </from>
                  <to>
                    <xdr:col>1</xdr:col>
                    <xdr:colOff>1276350</xdr:colOff>
                    <xdr:row>30</xdr:row>
                    <xdr:rowOff>190500</xdr:rowOff>
                  </to>
                </anchor>
              </controlPr>
            </control>
          </mc:Choice>
        </mc:AlternateContent>
        <mc:AlternateContent xmlns:mc="http://schemas.openxmlformats.org/markup-compatibility/2006">
          <mc:Choice Requires="x14">
            <control shapeId="3378" r:id="rId194" name="Drop Down 306">
              <controlPr defaultSize="0" autoFill="0" autoLine="0" autoPict="0">
                <anchor moveWithCells="1" sizeWithCells="1">
                  <from>
                    <xdr:col>1</xdr:col>
                    <xdr:colOff>1314450</xdr:colOff>
                    <xdr:row>30</xdr:row>
                    <xdr:rowOff>190500</xdr:rowOff>
                  </from>
                  <to>
                    <xdr:col>2</xdr:col>
                    <xdr:colOff>542925</xdr:colOff>
                    <xdr:row>30</xdr:row>
                    <xdr:rowOff>190500</xdr:rowOff>
                  </to>
                </anchor>
              </controlPr>
            </control>
          </mc:Choice>
        </mc:AlternateContent>
        <mc:AlternateContent xmlns:mc="http://schemas.openxmlformats.org/markup-compatibility/2006">
          <mc:Choice Requires="x14">
            <control shapeId="3379" r:id="rId195" name="Drop Down 307">
              <controlPr defaultSize="0" autoFill="0" autoLine="0" autoPict="0">
                <anchor moveWithCells="1" sizeWithCells="1">
                  <from>
                    <xdr:col>1</xdr:col>
                    <xdr:colOff>171450</xdr:colOff>
                    <xdr:row>30</xdr:row>
                    <xdr:rowOff>190500</xdr:rowOff>
                  </from>
                  <to>
                    <xdr:col>1</xdr:col>
                    <xdr:colOff>1276350</xdr:colOff>
                    <xdr:row>30</xdr:row>
                    <xdr:rowOff>190500</xdr:rowOff>
                  </to>
                </anchor>
              </controlPr>
            </control>
          </mc:Choice>
        </mc:AlternateContent>
        <mc:AlternateContent xmlns:mc="http://schemas.openxmlformats.org/markup-compatibility/2006">
          <mc:Choice Requires="x14">
            <control shapeId="3380" r:id="rId196" name="Drop Down 308">
              <controlPr defaultSize="0" autoFill="0" autoLine="0" autoPict="0">
                <anchor moveWithCells="1" sizeWithCells="1">
                  <from>
                    <xdr:col>1</xdr:col>
                    <xdr:colOff>1314450</xdr:colOff>
                    <xdr:row>30</xdr:row>
                    <xdr:rowOff>190500</xdr:rowOff>
                  </from>
                  <to>
                    <xdr:col>2</xdr:col>
                    <xdr:colOff>542925</xdr:colOff>
                    <xdr:row>30</xdr:row>
                    <xdr:rowOff>190500</xdr:rowOff>
                  </to>
                </anchor>
              </controlPr>
            </control>
          </mc:Choice>
        </mc:AlternateContent>
        <mc:AlternateContent xmlns:mc="http://schemas.openxmlformats.org/markup-compatibility/2006">
          <mc:Choice Requires="x14">
            <control shapeId="3381" r:id="rId197" name="Drop Down 309">
              <controlPr defaultSize="0" autoFill="0" autoLine="0" autoPict="0">
                <anchor moveWithCells="1" sizeWithCells="1">
                  <from>
                    <xdr:col>1</xdr:col>
                    <xdr:colOff>171450</xdr:colOff>
                    <xdr:row>176</xdr:row>
                    <xdr:rowOff>104775</xdr:rowOff>
                  </from>
                  <to>
                    <xdr:col>1</xdr:col>
                    <xdr:colOff>1276350</xdr:colOff>
                    <xdr:row>176</xdr:row>
                    <xdr:rowOff>104775</xdr:rowOff>
                  </to>
                </anchor>
              </controlPr>
            </control>
          </mc:Choice>
        </mc:AlternateContent>
        <mc:AlternateContent xmlns:mc="http://schemas.openxmlformats.org/markup-compatibility/2006">
          <mc:Choice Requires="x14">
            <control shapeId="3382" r:id="rId198" name="Drop Down 310">
              <controlPr defaultSize="0" autoFill="0" autoLine="0" autoPict="0">
                <anchor moveWithCells="1" sizeWithCells="1">
                  <from>
                    <xdr:col>1</xdr:col>
                    <xdr:colOff>1314450</xdr:colOff>
                    <xdr:row>176</xdr:row>
                    <xdr:rowOff>104775</xdr:rowOff>
                  </from>
                  <to>
                    <xdr:col>2</xdr:col>
                    <xdr:colOff>542925</xdr:colOff>
                    <xdr:row>176</xdr:row>
                    <xdr:rowOff>104775</xdr:rowOff>
                  </to>
                </anchor>
              </controlPr>
            </control>
          </mc:Choice>
        </mc:AlternateContent>
        <mc:AlternateContent xmlns:mc="http://schemas.openxmlformats.org/markup-compatibility/2006">
          <mc:Choice Requires="x14">
            <control shapeId="3383" r:id="rId199" name="Drop Down 311">
              <controlPr defaultSize="0" autoFill="0" autoLine="0" autoPict="0">
                <anchor moveWithCells="1" sizeWithCells="1">
                  <from>
                    <xdr:col>1</xdr:col>
                    <xdr:colOff>171450</xdr:colOff>
                    <xdr:row>176</xdr:row>
                    <xdr:rowOff>104775</xdr:rowOff>
                  </from>
                  <to>
                    <xdr:col>1</xdr:col>
                    <xdr:colOff>1276350</xdr:colOff>
                    <xdr:row>176</xdr:row>
                    <xdr:rowOff>104775</xdr:rowOff>
                  </to>
                </anchor>
              </controlPr>
            </control>
          </mc:Choice>
        </mc:AlternateContent>
        <mc:AlternateContent xmlns:mc="http://schemas.openxmlformats.org/markup-compatibility/2006">
          <mc:Choice Requires="x14">
            <control shapeId="3384" r:id="rId200" name="Drop Down 312">
              <controlPr defaultSize="0" autoFill="0" autoLine="0" autoPict="0">
                <anchor moveWithCells="1" sizeWithCells="1">
                  <from>
                    <xdr:col>1</xdr:col>
                    <xdr:colOff>1314450</xdr:colOff>
                    <xdr:row>176</xdr:row>
                    <xdr:rowOff>104775</xdr:rowOff>
                  </from>
                  <to>
                    <xdr:col>2</xdr:col>
                    <xdr:colOff>542925</xdr:colOff>
                    <xdr:row>176</xdr:row>
                    <xdr:rowOff>104775</xdr:rowOff>
                  </to>
                </anchor>
              </controlPr>
            </control>
          </mc:Choice>
        </mc:AlternateContent>
        <mc:AlternateContent xmlns:mc="http://schemas.openxmlformats.org/markup-compatibility/2006">
          <mc:Choice Requires="x14">
            <control shapeId="3385" r:id="rId201" name="Drop Down 313">
              <controlPr defaultSize="0" autoFill="0" autoLine="0" autoPict="0">
                <anchor moveWithCells="1" sizeWithCells="1">
                  <from>
                    <xdr:col>1</xdr:col>
                    <xdr:colOff>171450</xdr:colOff>
                    <xdr:row>176</xdr:row>
                    <xdr:rowOff>104775</xdr:rowOff>
                  </from>
                  <to>
                    <xdr:col>1</xdr:col>
                    <xdr:colOff>1276350</xdr:colOff>
                    <xdr:row>176</xdr:row>
                    <xdr:rowOff>104775</xdr:rowOff>
                  </to>
                </anchor>
              </controlPr>
            </control>
          </mc:Choice>
        </mc:AlternateContent>
        <mc:AlternateContent xmlns:mc="http://schemas.openxmlformats.org/markup-compatibility/2006">
          <mc:Choice Requires="x14">
            <control shapeId="3386" r:id="rId202" name="Drop Down 314">
              <controlPr defaultSize="0" autoFill="0" autoLine="0" autoPict="0">
                <anchor moveWithCells="1" sizeWithCells="1">
                  <from>
                    <xdr:col>1</xdr:col>
                    <xdr:colOff>1314450</xdr:colOff>
                    <xdr:row>176</xdr:row>
                    <xdr:rowOff>104775</xdr:rowOff>
                  </from>
                  <to>
                    <xdr:col>2</xdr:col>
                    <xdr:colOff>542925</xdr:colOff>
                    <xdr:row>176</xdr:row>
                    <xdr:rowOff>104775</xdr:rowOff>
                  </to>
                </anchor>
              </controlPr>
            </control>
          </mc:Choice>
        </mc:AlternateContent>
        <mc:AlternateContent xmlns:mc="http://schemas.openxmlformats.org/markup-compatibility/2006">
          <mc:Choice Requires="x14">
            <control shapeId="3387" r:id="rId203" name="Drop Down 315">
              <controlPr defaultSize="0" autoFill="0" autoLine="0" autoPict="0">
                <anchor moveWithCells="1" sizeWithCells="1">
                  <from>
                    <xdr:col>1</xdr:col>
                    <xdr:colOff>171450</xdr:colOff>
                    <xdr:row>30</xdr:row>
                    <xdr:rowOff>190500</xdr:rowOff>
                  </from>
                  <to>
                    <xdr:col>1</xdr:col>
                    <xdr:colOff>1276350</xdr:colOff>
                    <xdr:row>30</xdr:row>
                    <xdr:rowOff>190500</xdr:rowOff>
                  </to>
                </anchor>
              </controlPr>
            </control>
          </mc:Choice>
        </mc:AlternateContent>
        <mc:AlternateContent xmlns:mc="http://schemas.openxmlformats.org/markup-compatibility/2006">
          <mc:Choice Requires="x14">
            <control shapeId="3388" r:id="rId204" name="Drop Down 316">
              <controlPr defaultSize="0" autoFill="0" autoLine="0" autoPict="0">
                <anchor moveWithCells="1" sizeWithCells="1">
                  <from>
                    <xdr:col>1</xdr:col>
                    <xdr:colOff>1314450</xdr:colOff>
                    <xdr:row>30</xdr:row>
                    <xdr:rowOff>190500</xdr:rowOff>
                  </from>
                  <to>
                    <xdr:col>2</xdr:col>
                    <xdr:colOff>542925</xdr:colOff>
                    <xdr:row>30</xdr:row>
                    <xdr:rowOff>190500</xdr:rowOff>
                  </to>
                </anchor>
              </controlPr>
            </control>
          </mc:Choice>
        </mc:AlternateContent>
        <mc:AlternateContent xmlns:mc="http://schemas.openxmlformats.org/markup-compatibility/2006">
          <mc:Choice Requires="x14">
            <control shapeId="3389" r:id="rId205" name="Drop Down 317">
              <controlPr defaultSize="0" autoFill="0" autoLine="0" autoPict="0">
                <anchor moveWithCells="1" sizeWithCells="1">
                  <from>
                    <xdr:col>1</xdr:col>
                    <xdr:colOff>771525</xdr:colOff>
                    <xdr:row>32</xdr:row>
                    <xdr:rowOff>180975</xdr:rowOff>
                  </from>
                  <to>
                    <xdr:col>3</xdr:col>
                    <xdr:colOff>9525</xdr:colOff>
                    <xdr:row>34</xdr:row>
                    <xdr:rowOff>0</xdr:rowOff>
                  </to>
                </anchor>
              </controlPr>
            </control>
          </mc:Choice>
        </mc:AlternateContent>
        <mc:AlternateContent xmlns:mc="http://schemas.openxmlformats.org/markup-compatibility/2006">
          <mc:Choice Requires="x14">
            <control shapeId="3391" r:id="rId206" name="Drop Down 319">
              <controlPr defaultSize="0" autoFill="0" autoLine="0" autoPict="0">
                <anchor moveWithCells="1" sizeWithCells="1">
                  <from>
                    <xdr:col>1</xdr:col>
                    <xdr:colOff>752475</xdr:colOff>
                    <xdr:row>35</xdr:row>
                    <xdr:rowOff>152400</xdr:rowOff>
                  </from>
                  <to>
                    <xdr:col>2</xdr:col>
                    <xdr:colOff>533400</xdr:colOff>
                    <xdr:row>36</xdr:row>
                    <xdr:rowOff>200025</xdr:rowOff>
                  </to>
                </anchor>
              </controlPr>
            </control>
          </mc:Choice>
        </mc:AlternateContent>
        <mc:AlternateContent xmlns:mc="http://schemas.openxmlformats.org/markup-compatibility/2006">
          <mc:Choice Requires="x14">
            <control shapeId="3393" r:id="rId207" name="Drop Down 321">
              <controlPr defaultSize="0" autoFill="0" autoLine="0" autoPict="0">
                <anchor moveWithCells="1" sizeWithCells="1">
                  <from>
                    <xdr:col>1</xdr:col>
                    <xdr:colOff>771525</xdr:colOff>
                    <xdr:row>38</xdr:row>
                    <xdr:rowOff>180975</xdr:rowOff>
                  </from>
                  <to>
                    <xdr:col>2</xdr:col>
                    <xdr:colOff>542925</xdr:colOff>
                    <xdr:row>39</xdr:row>
                    <xdr:rowOff>219075</xdr:rowOff>
                  </to>
                </anchor>
              </controlPr>
            </control>
          </mc:Choice>
        </mc:AlternateContent>
        <mc:AlternateContent xmlns:mc="http://schemas.openxmlformats.org/markup-compatibility/2006">
          <mc:Choice Requires="x14">
            <control shapeId="3395" r:id="rId208" name="Drop Down 323">
              <controlPr defaultSize="0" autoFill="0" autoLine="0" autoPict="0">
                <anchor moveWithCells="1" sizeWithCells="1">
                  <from>
                    <xdr:col>1</xdr:col>
                    <xdr:colOff>809625</xdr:colOff>
                    <xdr:row>41</xdr:row>
                    <xdr:rowOff>161925</xdr:rowOff>
                  </from>
                  <to>
                    <xdr:col>3</xdr:col>
                    <xdr:colOff>28575</xdr:colOff>
                    <xdr:row>42</xdr:row>
                    <xdr:rowOff>200025</xdr:rowOff>
                  </to>
                </anchor>
              </controlPr>
            </control>
          </mc:Choice>
        </mc:AlternateContent>
        <mc:AlternateContent xmlns:mc="http://schemas.openxmlformats.org/markup-compatibility/2006">
          <mc:Choice Requires="x14">
            <control shapeId="3440" r:id="rId209" name="Drop Down 368">
              <controlPr defaultSize="0" autoFill="0" autoLine="0" autoPict="0">
                <anchor moveWithCells="1" sizeWithCells="1">
                  <from>
                    <xdr:col>1</xdr:col>
                    <xdr:colOff>752475</xdr:colOff>
                    <xdr:row>44</xdr:row>
                    <xdr:rowOff>161925</xdr:rowOff>
                  </from>
                  <to>
                    <xdr:col>2</xdr:col>
                    <xdr:colOff>533400</xdr:colOff>
                    <xdr:row>45</xdr:row>
                    <xdr:rowOff>200025</xdr:rowOff>
                  </to>
                </anchor>
              </controlPr>
            </control>
          </mc:Choice>
        </mc:AlternateContent>
        <mc:AlternateContent xmlns:mc="http://schemas.openxmlformats.org/markup-compatibility/2006">
          <mc:Choice Requires="x14">
            <control shapeId="3441" r:id="rId210" name="Drop Down 369">
              <controlPr defaultSize="0" autoFill="0" autoLine="0" autoPict="0">
                <anchor moveWithCells="1" sizeWithCells="1">
                  <from>
                    <xdr:col>1</xdr:col>
                    <xdr:colOff>762000</xdr:colOff>
                    <xdr:row>47</xdr:row>
                    <xdr:rowOff>209550</xdr:rowOff>
                  </from>
                  <to>
                    <xdr:col>2</xdr:col>
                    <xdr:colOff>542925</xdr:colOff>
                    <xdr:row>49</xdr:row>
                    <xdr:rowOff>28575</xdr:rowOff>
                  </to>
                </anchor>
              </controlPr>
            </control>
          </mc:Choice>
        </mc:AlternateContent>
        <mc:AlternateContent xmlns:mc="http://schemas.openxmlformats.org/markup-compatibility/2006">
          <mc:Choice Requires="x14">
            <control shapeId="3442" r:id="rId211" name="Drop Down 370">
              <controlPr defaultSize="0" autoFill="0" autoLine="0" autoPict="0">
                <anchor moveWithCells="1" sizeWithCells="1">
                  <from>
                    <xdr:col>1</xdr:col>
                    <xdr:colOff>762000</xdr:colOff>
                    <xdr:row>50</xdr:row>
                    <xdr:rowOff>161925</xdr:rowOff>
                  </from>
                  <to>
                    <xdr:col>2</xdr:col>
                    <xdr:colOff>533400</xdr:colOff>
                    <xdr:row>51</xdr:row>
                    <xdr:rowOff>200025</xdr:rowOff>
                  </to>
                </anchor>
              </controlPr>
            </control>
          </mc:Choice>
        </mc:AlternateContent>
        <mc:AlternateContent xmlns:mc="http://schemas.openxmlformats.org/markup-compatibility/2006">
          <mc:Choice Requires="x14">
            <control shapeId="3443" r:id="rId212" name="Drop Down 371">
              <controlPr defaultSize="0" autoFill="0" autoLine="0" autoPict="0">
                <anchor moveWithCells="1" sizeWithCells="1">
                  <from>
                    <xdr:col>1</xdr:col>
                    <xdr:colOff>781050</xdr:colOff>
                    <xdr:row>56</xdr:row>
                    <xdr:rowOff>171450</xdr:rowOff>
                  </from>
                  <to>
                    <xdr:col>3</xdr:col>
                    <xdr:colOff>9525</xdr:colOff>
                    <xdr:row>57</xdr:row>
                    <xdr:rowOff>209550</xdr:rowOff>
                  </to>
                </anchor>
              </controlPr>
            </control>
          </mc:Choice>
        </mc:AlternateContent>
        <mc:AlternateContent xmlns:mc="http://schemas.openxmlformats.org/markup-compatibility/2006">
          <mc:Choice Requires="x14">
            <control shapeId="3444" r:id="rId213" name="Drop Down 372">
              <controlPr defaultSize="0" autoFill="0" autoLine="0" autoPict="0">
                <anchor moveWithCells="1" sizeWithCells="1">
                  <from>
                    <xdr:col>1</xdr:col>
                    <xdr:colOff>752475</xdr:colOff>
                    <xdr:row>53</xdr:row>
                    <xdr:rowOff>180975</xdr:rowOff>
                  </from>
                  <to>
                    <xdr:col>2</xdr:col>
                    <xdr:colOff>533400</xdr:colOff>
                    <xdr:row>54</xdr:row>
                    <xdr:rowOff>219075</xdr:rowOff>
                  </to>
                </anchor>
              </controlPr>
            </control>
          </mc:Choice>
        </mc:AlternateContent>
        <mc:AlternateContent xmlns:mc="http://schemas.openxmlformats.org/markup-compatibility/2006">
          <mc:Choice Requires="x14">
            <control shapeId="3445" r:id="rId214" name="Drop Down 373">
              <controlPr defaultSize="0" autoFill="0" autoLine="0" autoPict="0">
                <anchor moveWithCells="1" sizeWithCells="1">
                  <from>
                    <xdr:col>1</xdr:col>
                    <xdr:colOff>762000</xdr:colOff>
                    <xdr:row>59</xdr:row>
                    <xdr:rowOff>152400</xdr:rowOff>
                  </from>
                  <to>
                    <xdr:col>2</xdr:col>
                    <xdr:colOff>542925</xdr:colOff>
                    <xdr:row>60</xdr:row>
                    <xdr:rowOff>190500</xdr:rowOff>
                  </to>
                </anchor>
              </controlPr>
            </control>
          </mc:Choice>
        </mc:AlternateContent>
        <mc:AlternateContent xmlns:mc="http://schemas.openxmlformats.org/markup-compatibility/2006">
          <mc:Choice Requires="x14">
            <control shapeId="3446" r:id="rId215" name="Drop Down 374">
              <controlPr defaultSize="0" autoFill="0" autoLine="0" autoPict="0">
                <anchor moveWithCells="1" sizeWithCells="1">
                  <from>
                    <xdr:col>1</xdr:col>
                    <xdr:colOff>752475</xdr:colOff>
                    <xdr:row>62</xdr:row>
                    <xdr:rowOff>161925</xdr:rowOff>
                  </from>
                  <to>
                    <xdr:col>2</xdr:col>
                    <xdr:colOff>533400</xdr:colOff>
                    <xdr:row>63</xdr:row>
                    <xdr:rowOff>190500</xdr:rowOff>
                  </to>
                </anchor>
              </controlPr>
            </control>
          </mc:Choice>
        </mc:AlternateContent>
        <mc:AlternateContent xmlns:mc="http://schemas.openxmlformats.org/markup-compatibility/2006">
          <mc:Choice Requires="x14">
            <control shapeId="3447" r:id="rId216" name="Drop Down 375">
              <controlPr defaultSize="0" autoFill="0" autoLine="0" autoPict="0">
                <anchor moveWithCells="1" sizeWithCells="1">
                  <from>
                    <xdr:col>1</xdr:col>
                    <xdr:colOff>781050</xdr:colOff>
                    <xdr:row>65</xdr:row>
                    <xdr:rowOff>152400</xdr:rowOff>
                  </from>
                  <to>
                    <xdr:col>3</xdr:col>
                    <xdr:colOff>9525</xdr:colOff>
                    <xdr:row>66</xdr:row>
                    <xdr:rowOff>190500</xdr:rowOff>
                  </to>
                </anchor>
              </controlPr>
            </control>
          </mc:Choice>
        </mc:AlternateContent>
        <mc:AlternateContent xmlns:mc="http://schemas.openxmlformats.org/markup-compatibility/2006">
          <mc:Choice Requires="x14">
            <control shapeId="3448" r:id="rId217" name="Drop Down 376">
              <controlPr defaultSize="0" autoFill="0" autoLine="0" autoPict="0">
                <anchor moveWithCells="1" sizeWithCells="1">
                  <from>
                    <xdr:col>1</xdr:col>
                    <xdr:colOff>762000</xdr:colOff>
                    <xdr:row>68</xdr:row>
                    <xdr:rowOff>152400</xdr:rowOff>
                  </from>
                  <to>
                    <xdr:col>2</xdr:col>
                    <xdr:colOff>542925</xdr:colOff>
                    <xdr:row>69</xdr:row>
                    <xdr:rowOff>200025</xdr:rowOff>
                  </to>
                </anchor>
              </controlPr>
            </control>
          </mc:Choice>
        </mc:AlternateContent>
        <mc:AlternateContent xmlns:mc="http://schemas.openxmlformats.org/markup-compatibility/2006">
          <mc:Choice Requires="x14">
            <control shapeId="3449" r:id="rId218" name="Drop Down 377">
              <controlPr defaultSize="0" autoFill="0" autoLine="0" autoPict="0">
                <anchor moveWithCells="1" sizeWithCells="1">
                  <from>
                    <xdr:col>1</xdr:col>
                    <xdr:colOff>771525</xdr:colOff>
                    <xdr:row>71</xdr:row>
                    <xdr:rowOff>171450</xdr:rowOff>
                  </from>
                  <to>
                    <xdr:col>2</xdr:col>
                    <xdr:colOff>542925</xdr:colOff>
                    <xdr:row>72</xdr:row>
                    <xdr:rowOff>209550</xdr:rowOff>
                  </to>
                </anchor>
              </controlPr>
            </control>
          </mc:Choice>
        </mc:AlternateContent>
        <mc:AlternateContent xmlns:mc="http://schemas.openxmlformats.org/markup-compatibility/2006">
          <mc:Choice Requires="x14">
            <control shapeId="3450" r:id="rId219" name="Drop Down 378">
              <controlPr defaultSize="0" autoFill="0" autoLine="0" autoPict="0">
                <anchor moveWithCells="1" sizeWithCells="1">
                  <from>
                    <xdr:col>1</xdr:col>
                    <xdr:colOff>762000</xdr:colOff>
                    <xdr:row>74</xdr:row>
                    <xdr:rowOff>161925</xdr:rowOff>
                  </from>
                  <to>
                    <xdr:col>2</xdr:col>
                    <xdr:colOff>542925</xdr:colOff>
                    <xdr:row>75</xdr:row>
                    <xdr:rowOff>190500</xdr:rowOff>
                  </to>
                </anchor>
              </controlPr>
            </control>
          </mc:Choice>
        </mc:AlternateContent>
        <mc:AlternateContent xmlns:mc="http://schemas.openxmlformats.org/markup-compatibility/2006">
          <mc:Choice Requires="x14">
            <control shapeId="3451" r:id="rId220" name="Drop Down 379">
              <controlPr defaultSize="0" autoFill="0" autoLine="0" autoPict="0">
                <anchor moveWithCells="1" sizeWithCells="1">
                  <from>
                    <xdr:col>1</xdr:col>
                    <xdr:colOff>752475</xdr:colOff>
                    <xdr:row>77</xdr:row>
                    <xdr:rowOff>171450</xdr:rowOff>
                  </from>
                  <to>
                    <xdr:col>2</xdr:col>
                    <xdr:colOff>533400</xdr:colOff>
                    <xdr:row>78</xdr:row>
                    <xdr:rowOff>209550</xdr:rowOff>
                  </to>
                </anchor>
              </controlPr>
            </control>
          </mc:Choice>
        </mc:AlternateContent>
        <mc:AlternateContent xmlns:mc="http://schemas.openxmlformats.org/markup-compatibility/2006">
          <mc:Choice Requires="x14">
            <control shapeId="3452" r:id="rId221" name="Drop Down 380">
              <controlPr defaultSize="0" autoFill="0" autoLine="0" autoPict="0">
                <anchor moveWithCells="1" sizeWithCells="1">
                  <from>
                    <xdr:col>1</xdr:col>
                    <xdr:colOff>752475</xdr:colOff>
                    <xdr:row>80</xdr:row>
                    <xdr:rowOff>152400</xdr:rowOff>
                  </from>
                  <to>
                    <xdr:col>2</xdr:col>
                    <xdr:colOff>533400</xdr:colOff>
                    <xdr:row>81</xdr:row>
                    <xdr:rowOff>190500</xdr:rowOff>
                  </to>
                </anchor>
              </controlPr>
            </control>
          </mc:Choice>
        </mc:AlternateContent>
        <mc:AlternateContent xmlns:mc="http://schemas.openxmlformats.org/markup-compatibility/2006">
          <mc:Choice Requires="x14">
            <control shapeId="3453" r:id="rId222" name="Drop Down 381">
              <controlPr defaultSize="0" autoFill="0" autoLine="0" autoPict="0">
                <anchor moveWithCells="1" sizeWithCells="1">
                  <from>
                    <xdr:col>1</xdr:col>
                    <xdr:colOff>781050</xdr:colOff>
                    <xdr:row>83</xdr:row>
                    <xdr:rowOff>152400</xdr:rowOff>
                  </from>
                  <to>
                    <xdr:col>3</xdr:col>
                    <xdr:colOff>9525</xdr:colOff>
                    <xdr:row>84</xdr:row>
                    <xdr:rowOff>190500</xdr:rowOff>
                  </to>
                </anchor>
              </controlPr>
            </control>
          </mc:Choice>
        </mc:AlternateContent>
        <mc:AlternateContent xmlns:mc="http://schemas.openxmlformats.org/markup-compatibility/2006">
          <mc:Choice Requires="x14">
            <control shapeId="3454" r:id="rId223" name="Drop Down 382">
              <controlPr defaultSize="0" autoFill="0" autoLine="0" autoPict="0">
                <anchor moveWithCells="1" sizeWithCells="1">
                  <from>
                    <xdr:col>1</xdr:col>
                    <xdr:colOff>781050</xdr:colOff>
                    <xdr:row>86</xdr:row>
                    <xdr:rowOff>161925</xdr:rowOff>
                  </from>
                  <to>
                    <xdr:col>3</xdr:col>
                    <xdr:colOff>9525</xdr:colOff>
                    <xdr:row>87</xdr:row>
                    <xdr:rowOff>190500</xdr:rowOff>
                  </to>
                </anchor>
              </controlPr>
            </control>
          </mc:Choice>
        </mc:AlternateContent>
        <mc:AlternateContent xmlns:mc="http://schemas.openxmlformats.org/markup-compatibility/2006">
          <mc:Choice Requires="x14">
            <control shapeId="3455" r:id="rId224" name="Drop Down 383">
              <controlPr defaultSize="0" autoFill="0" autoLine="0" autoPict="0">
                <anchor moveWithCells="1" sizeWithCells="1">
                  <from>
                    <xdr:col>1</xdr:col>
                    <xdr:colOff>762000</xdr:colOff>
                    <xdr:row>89</xdr:row>
                    <xdr:rowOff>171450</xdr:rowOff>
                  </from>
                  <to>
                    <xdr:col>2</xdr:col>
                    <xdr:colOff>542925</xdr:colOff>
                    <xdr:row>90</xdr:row>
                    <xdr:rowOff>209550</xdr:rowOff>
                  </to>
                </anchor>
              </controlPr>
            </control>
          </mc:Choice>
        </mc:AlternateContent>
        <mc:AlternateContent xmlns:mc="http://schemas.openxmlformats.org/markup-compatibility/2006">
          <mc:Choice Requires="x14">
            <control shapeId="3456" r:id="rId225" name="Drop Down 384">
              <controlPr defaultSize="0" autoFill="0" autoLine="0" autoPict="0">
                <anchor moveWithCells="1" sizeWithCells="1">
                  <from>
                    <xdr:col>1</xdr:col>
                    <xdr:colOff>781050</xdr:colOff>
                    <xdr:row>92</xdr:row>
                    <xdr:rowOff>171450</xdr:rowOff>
                  </from>
                  <to>
                    <xdr:col>3</xdr:col>
                    <xdr:colOff>9525</xdr:colOff>
                    <xdr:row>93</xdr:row>
                    <xdr:rowOff>209550</xdr:rowOff>
                  </to>
                </anchor>
              </controlPr>
            </control>
          </mc:Choice>
        </mc:AlternateContent>
        <mc:AlternateContent xmlns:mc="http://schemas.openxmlformats.org/markup-compatibility/2006">
          <mc:Choice Requires="x14">
            <control shapeId="3457" r:id="rId226" name="Drop Down 385">
              <controlPr defaultSize="0" autoFill="0" autoLine="0" autoPict="0">
                <anchor moveWithCells="1" sizeWithCells="1">
                  <from>
                    <xdr:col>1</xdr:col>
                    <xdr:colOff>781050</xdr:colOff>
                    <xdr:row>95</xdr:row>
                    <xdr:rowOff>152400</xdr:rowOff>
                  </from>
                  <to>
                    <xdr:col>3</xdr:col>
                    <xdr:colOff>9525</xdr:colOff>
                    <xdr:row>96</xdr:row>
                    <xdr:rowOff>180975</xdr:rowOff>
                  </to>
                </anchor>
              </controlPr>
            </control>
          </mc:Choice>
        </mc:AlternateContent>
        <mc:AlternateContent xmlns:mc="http://schemas.openxmlformats.org/markup-compatibility/2006">
          <mc:Choice Requires="x14">
            <control shapeId="3458" r:id="rId227" name="Drop Down 386">
              <controlPr defaultSize="0" autoFill="0" autoLine="0" autoPict="0">
                <anchor moveWithCells="1" sizeWithCells="1">
                  <from>
                    <xdr:col>1</xdr:col>
                    <xdr:colOff>762000</xdr:colOff>
                    <xdr:row>98</xdr:row>
                    <xdr:rowOff>190500</xdr:rowOff>
                  </from>
                  <to>
                    <xdr:col>2</xdr:col>
                    <xdr:colOff>533400</xdr:colOff>
                    <xdr:row>99</xdr:row>
                    <xdr:rowOff>209550</xdr:rowOff>
                  </to>
                </anchor>
              </controlPr>
            </control>
          </mc:Choice>
        </mc:AlternateContent>
        <mc:AlternateContent xmlns:mc="http://schemas.openxmlformats.org/markup-compatibility/2006">
          <mc:Choice Requires="x14">
            <control shapeId="3459" r:id="rId228" name="Drop Down 387">
              <controlPr defaultSize="0" autoFill="0" autoLine="0" autoPict="0">
                <anchor moveWithCells="1" sizeWithCells="1">
                  <from>
                    <xdr:col>1</xdr:col>
                    <xdr:colOff>742950</xdr:colOff>
                    <xdr:row>101</xdr:row>
                    <xdr:rowOff>152400</xdr:rowOff>
                  </from>
                  <to>
                    <xdr:col>2</xdr:col>
                    <xdr:colOff>523875</xdr:colOff>
                    <xdr:row>102</xdr:row>
                    <xdr:rowOff>180975</xdr:rowOff>
                  </to>
                </anchor>
              </controlPr>
            </control>
          </mc:Choice>
        </mc:AlternateContent>
        <mc:AlternateContent xmlns:mc="http://schemas.openxmlformats.org/markup-compatibility/2006">
          <mc:Choice Requires="x14">
            <control shapeId="3460" r:id="rId229" name="Drop Down 388">
              <controlPr defaultSize="0" autoFill="0" autoLine="0" autoPict="0">
                <anchor moveWithCells="1" sizeWithCells="1">
                  <from>
                    <xdr:col>1</xdr:col>
                    <xdr:colOff>771525</xdr:colOff>
                    <xdr:row>104</xdr:row>
                    <xdr:rowOff>161925</xdr:rowOff>
                  </from>
                  <to>
                    <xdr:col>3</xdr:col>
                    <xdr:colOff>9525</xdr:colOff>
                    <xdr:row>105</xdr:row>
                    <xdr:rowOff>209550</xdr:rowOff>
                  </to>
                </anchor>
              </controlPr>
            </control>
          </mc:Choice>
        </mc:AlternateContent>
        <mc:AlternateContent xmlns:mc="http://schemas.openxmlformats.org/markup-compatibility/2006">
          <mc:Choice Requires="x14">
            <control shapeId="3461" r:id="rId230" name="Drop Down 389">
              <controlPr defaultSize="0" autoFill="0" autoLine="0" autoPict="0">
                <anchor moveWithCells="1" sizeWithCells="1">
                  <from>
                    <xdr:col>1</xdr:col>
                    <xdr:colOff>771525</xdr:colOff>
                    <xdr:row>107</xdr:row>
                    <xdr:rowOff>190500</xdr:rowOff>
                  </from>
                  <to>
                    <xdr:col>3</xdr:col>
                    <xdr:colOff>9525</xdr:colOff>
                    <xdr:row>109</xdr:row>
                    <xdr:rowOff>0</xdr:rowOff>
                  </to>
                </anchor>
              </controlPr>
            </control>
          </mc:Choice>
        </mc:AlternateContent>
        <mc:AlternateContent xmlns:mc="http://schemas.openxmlformats.org/markup-compatibility/2006">
          <mc:Choice Requires="x14">
            <control shapeId="3462" r:id="rId231" name="Drop Down 390">
              <controlPr defaultSize="0" autoFill="0" autoLine="0" autoPict="0">
                <anchor moveWithCells="1" sizeWithCells="1">
                  <from>
                    <xdr:col>1</xdr:col>
                    <xdr:colOff>771525</xdr:colOff>
                    <xdr:row>110</xdr:row>
                    <xdr:rowOff>190500</xdr:rowOff>
                  </from>
                  <to>
                    <xdr:col>3</xdr:col>
                    <xdr:colOff>9525</xdr:colOff>
                    <xdr:row>111</xdr:row>
                    <xdr:rowOff>219075</xdr:rowOff>
                  </to>
                </anchor>
              </controlPr>
            </control>
          </mc:Choice>
        </mc:AlternateContent>
        <mc:AlternateContent xmlns:mc="http://schemas.openxmlformats.org/markup-compatibility/2006">
          <mc:Choice Requires="x14">
            <control shapeId="3463" r:id="rId232" name="Drop Down 391">
              <controlPr defaultSize="0" autoFill="0" autoLine="0" autoPict="0">
                <anchor moveWithCells="1" sizeWithCells="1">
                  <from>
                    <xdr:col>1</xdr:col>
                    <xdr:colOff>781050</xdr:colOff>
                    <xdr:row>113</xdr:row>
                    <xdr:rowOff>142875</xdr:rowOff>
                  </from>
                  <to>
                    <xdr:col>3</xdr:col>
                    <xdr:colOff>9525</xdr:colOff>
                    <xdr:row>114</xdr:row>
                    <xdr:rowOff>180975</xdr:rowOff>
                  </to>
                </anchor>
              </controlPr>
            </control>
          </mc:Choice>
        </mc:AlternateContent>
        <mc:AlternateContent xmlns:mc="http://schemas.openxmlformats.org/markup-compatibility/2006">
          <mc:Choice Requires="x14">
            <control shapeId="3464" r:id="rId233" name="Drop Down 392">
              <controlPr defaultSize="0" autoFill="0" autoLine="0" autoPict="0">
                <anchor moveWithCells="1" sizeWithCells="1">
                  <from>
                    <xdr:col>1</xdr:col>
                    <xdr:colOff>781050</xdr:colOff>
                    <xdr:row>116</xdr:row>
                    <xdr:rowOff>171450</xdr:rowOff>
                  </from>
                  <to>
                    <xdr:col>3</xdr:col>
                    <xdr:colOff>9525</xdr:colOff>
                    <xdr:row>117</xdr:row>
                    <xdr:rowOff>219075</xdr:rowOff>
                  </to>
                </anchor>
              </controlPr>
            </control>
          </mc:Choice>
        </mc:AlternateContent>
        <mc:AlternateContent xmlns:mc="http://schemas.openxmlformats.org/markup-compatibility/2006">
          <mc:Choice Requires="x14">
            <control shapeId="3465" r:id="rId234" name="Drop Down 393">
              <controlPr defaultSize="0" autoFill="0" autoLine="0" autoPict="0">
                <anchor moveWithCells="1" sizeWithCells="1">
                  <from>
                    <xdr:col>1</xdr:col>
                    <xdr:colOff>762000</xdr:colOff>
                    <xdr:row>119</xdr:row>
                    <xdr:rowOff>180975</xdr:rowOff>
                  </from>
                  <to>
                    <xdr:col>2</xdr:col>
                    <xdr:colOff>542925</xdr:colOff>
                    <xdr:row>120</xdr:row>
                    <xdr:rowOff>209550</xdr:rowOff>
                  </to>
                </anchor>
              </controlPr>
            </control>
          </mc:Choice>
        </mc:AlternateContent>
        <mc:AlternateContent xmlns:mc="http://schemas.openxmlformats.org/markup-compatibility/2006">
          <mc:Choice Requires="x14">
            <control shapeId="3466" r:id="rId235" name="Drop Down 394">
              <controlPr defaultSize="0" autoFill="0" autoLine="0" autoPict="0">
                <anchor moveWithCells="1" sizeWithCells="1">
                  <from>
                    <xdr:col>1</xdr:col>
                    <xdr:colOff>771525</xdr:colOff>
                    <xdr:row>122</xdr:row>
                    <xdr:rowOff>161925</xdr:rowOff>
                  </from>
                  <to>
                    <xdr:col>3</xdr:col>
                    <xdr:colOff>9525</xdr:colOff>
                    <xdr:row>123</xdr:row>
                    <xdr:rowOff>200025</xdr:rowOff>
                  </to>
                </anchor>
              </controlPr>
            </control>
          </mc:Choice>
        </mc:AlternateContent>
        <mc:AlternateContent xmlns:mc="http://schemas.openxmlformats.org/markup-compatibility/2006">
          <mc:Choice Requires="x14">
            <control shapeId="3467" r:id="rId236" name="Drop Down 395">
              <controlPr defaultSize="0" autoFill="0" autoLine="0" autoPict="0">
                <anchor moveWithCells="1" sizeWithCells="1">
                  <from>
                    <xdr:col>1</xdr:col>
                    <xdr:colOff>771525</xdr:colOff>
                    <xdr:row>125</xdr:row>
                    <xdr:rowOff>152400</xdr:rowOff>
                  </from>
                  <to>
                    <xdr:col>3</xdr:col>
                    <xdr:colOff>9525</xdr:colOff>
                    <xdr:row>126</xdr:row>
                    <xdr:rowOff>190500</xdr:rowOff>
                  </to>
                </anchor>
              </controlPr>
            </control>
          </mc:Choice>
        </mc:AlternateContent>
        <mc:AlternateContent xmlns:mc="http://schemas.openxmlformats.org/markup-compatibility/2006">
          <mc:Choice Requires="x14">
            <control shapeId="3468" r:id="rId237" name="Drop Down 396">
              <controlPr defaultSize="0" autoFill="0" autoLine="0" autoPict="0">
                <anchor moveWithCells="1" sizeWithCells="1">
                  <from>
                    <xdr:col>1</xdr:col>
                    <xdr:colOff>771525</xdr:colOff>
                    <xdr:row>128</xdr:row>
                    <xdr:rowOff>171450</xdr:rowOff>
                  </from>
                  <to>
                    <xdr:col>2</xdr:col>
                    <xdr:colOff>542925</xdr:colOff>
                    <xdr:row>129</xdr:row>
                    <xdr:rowOff>209550</xdr:rowOff>
                  </to>
                </anchor>
              </controlPr>
            </control>
          </mc:Choice>
        </mc:AlternateContent>
        <mc:AlternateContent xmlns:mc="http://schemas.openxmlformats.org/markup-compatibility/2006">
          <mc:Choice Requires="x14">
            <control shapeId="3469" r:id="rId238" name="Drop Down 397">
              <controlPr defaultSize="0" autoFill="0" autoLine="0" autoPict="0">
                <anchor moveWithCells="1" sizeWithCells="1">
                  <from>
                    <xdr:col>1</xdr:col>
                    <xdr:colOff>781050</xdr:colOff>
                    <xdr:row>131</xdr:row>
                    <xdr:rowOff>142875</xdr:rowOff>
                  </from>
                  <to>
                    <xdr:col>3</xdr:col>
                    <xdr:colOff>9525</xdr:colOff>
                    <xdr:row>132</xdr:row>
                    <xdr:rowOff>190500</xdr:rowOff>
                  </to>
                </anchor>
              </controlPr>
            </control>
          </mc:Choice>
        </mc:AlternateContent>
        <mc:AlternateContent xmlns:mc="http://schemas.openxmlformats.org/markup-compatibility/2006">
          <mc:Choice Requires="x14">
            <control shapeId="3470" r:id="rId239" name="Drop Down 398">
              <controlPr defaultSize="0" autoFill="0" autoLine="0" autoPict="0">
                <anchor moveWithCells="1" sizeWithCells="1">
                  <from>
                    <xdr:col>1</xdr:col>
                    <xdr:colOff>752475</xdr:colOff>
                    <xdr:row>134</xdr:row>
                    <xdr:rowOff>180975</xdr:rowOff>
                  </from>
                  <to>
                    <xdr:col>2</xdr:col>
                    <xdr:colOff>533400</xdr:colOff>
                    <xdr:row>135</xdr:row>
                    <xdr:rowOff>209550</xdr:rowOff>
                  </to>
                </anchor>
              </controlPr>
            </control>
          </mc:Choice>
        </mc:AlternateContent>
        <mc:AlternateContent xmlns:mc="http://schemas.openxmlformats.org/markup-compatibility/2006">
          <mc:Choice Requires="x14">
            <control shapeId="3471" r:id="rId240" name="Drop Down 399">
              <controlPr defaultSize="0" autoFill="0" autoLine="0" autoPict="0">
                <anchor moveWithCells="1" sizeWithCells="1">
                  <from>
                    <xdr:col>1</xdr:col>
                    <xdr:colOff>771525</xdr:colOff>
                    <xdr:row>137</xdr:row>
                    <xdr:rowOff>152400</xdr:rowOff>
                  </from>
                  <to>
                    <xdr:col>3</xdr:col>
                    <xdr:colOff>9525</xdr:colOff>
                    <xdr:row>138</xdr:row>
                    <xdr:rowOff>190500</xdr:rowOff>
                  </to>
                </anchor>
              </controlPr>
            </control>
          </mc:Choice>
        </mc:AlternateContent>
        <mc:AlternateContent xmlns:mc="http://schemas.openxmlformats.org/markup-compatibility/2006">
          <mc:Choice Requires="x14">
            <control shapeId="3472" r:id="rId241" name="Drop Down 400">
              <controlPr defaultSize="0" autoFill="0" autoLine="0" autoPict="0">
                <anchor moveWithCells="1" sizeWithCells="1">
                  <from>
                    <xdr:col>1</xdr:col>
                    <xdr:colOff>752475</xdr:colOff>
                    <xdr:row>140</xdr:row>
                    <xdr:rowOff>152400</xdr:rowOff>
                  </from>
                  <to>
                    <xdr:col>2</xdr:col>
                    <xdr:colOff>533400</xdr:colOff>
                    <xdr:row>141</xdr:row>
                    <xdr:rowOff>190500</xdr:rowOff>
                  </to>
                </anchor>
              </controlPr>
            </control>
          </mc:Choice>
        </mc:AlternateContent>
        <mc:AlternateContent xmlns:mc="http://schemas.openxmlformats.org/markup-compatibility/2006">
          <mc:Choice Requires="x14">
            <control shapeId="3473" r:id="rId242" name="Drop Down 401">
              <controlPr defaultSize="0" autoFill="0" autoLine="0" autoPict="0">
                <anchor moveWithCells="1" sizeWithCells="1">
                  <from>
                    <xdr:col>1</xdr:col>
                    <xdr:colOff>762000</xdr:colOff>
                    <xdr:row>143</xdr:row>
                    <xdr:rowOff>171450</xdr:rowOff>
                  </from>
                  <to>
                    <xdr:col>2</xdr:col>
                    <xdr:colOff>533400</xdr:colOff>
                    <xdr:row>144</xdr:row>
                    <xdr:rowOff>209550</xdr:rowOff>
                  </to>
                </anchor>
              </controlPr>
            </control>
          </mc:Choice>
        </mc:AlternateContent>
        <mc:AlternateContent xmlns:mc="http://schemas.openxmlformats.org/markup-compatibility/2006">
          <mc:Choice Requires="x14">
            <control shapeId="3474" r:id="rId243" name="Drop Down 402">
              <controlPr defaultSize="0" autoFill="0" autoLine="0" autoPict="0">
                <anchor moveWithCells="1" sizeWithCells="1">
                  <from>
                    <xdr:col>1</xdr:col>
                    <xdr:colOff>771525</xdr:colOff>
                    <xdr:row>146</xdr:row>
                    <xdr:rowOff>161925</xdr:rowOff>
                  </from>
                  <to>
                    <xdr:col>3</xdr:col>
                    <xdr:colOff>0</xdr:colOff>
                    <xdr:row>147</xdr:row>
                    <xdr:rowOff>200025</xdr:rowOff>
                  </to>
                </anchor>
              </controlPr>
            </control>
          </mc:Choice>
        </mc:AlternateContent>
        <mc:AlternateContent xmlns:mc="http://schemas.openxmlformats.org/markup-compatibility/2006">
          <mc:Choice Requires="x14">
            <control shapeId="3475" r:id="rId244" name="Drop Down 403">
              <controlPr defaultSize="0" autoFill="0" autoLine="0" autoPict="0">
                <anchor moveWithCells="1" sizeWithCells="1">
                  <from>
                    <xdr:col>1</xdr:col>
                    <xdr:colOff>781050</xdr:colOff>
                    <xdr:row>149</xdr:row>
                    <xdr:rowOff>180975</xdr:rowOff>
                  </from>
                  <to>
                    <xdr:col>3</xdr:col>
                    <xdr:colOff>9525</xdr:colOff>
                    <xdr:row>150</xdr:row>
                    <xdr:rowOff>219075</xdr:rowOff>
                  </to>
                </anchor>
              </controlPr>
            </control>
          </mc:Choice>
        </mc:AlternateContent>
        <mc:AlternateContent xmlns:mc="http://schemas.openxmlformats.org/markup-compatibility/2006">
          <mc:Choice Requires="x14">
            <control shapeId="3476" r:id="rId245" name="Drop Down 404">
              <controlPr defaultSize="0" autoFill="0" autoLine="0" autoPict="0">
                <anchor moveWithCells="1" sizeWithCells="1">
                  <from>
                    <xdr:col>1</xdr:col>
                    <xdr:colOff>762000</xdr:colOff>
                    <xdr:row>152</xdr:row>
                    <xdr:rowOff>142875</xdr:rowOff>
                  </from>
                  <to>
                    <xdr:col>2</xdr:col>
                    <xdr:colOff>542925</xdr:colOff>
                    <xdr:row>153</xdr:row>
                    <xdr:rowOff>180975</xdr:rowOff>
                  </to>
                </anchor>
              </controlPr>
            </control>
          </mc:Choice>
        </mc:AlternateContent>
        <mc:AlternateContent xmlns:mc="http://schemas.openxmlformats.org/markup-compatibility/2006">
          <mc:Choice Requires="x14">
            <control shapeId="3477" r:id="rId246" name="Drop Down 405">
              <controlPr defaultSize="0" autoFill="0" autoLine="0" autoPict="0">
                <anchor moveWithCells="1" sizeWithCells="1">
                  <from>
                    <xdr:col>1</xdr:col>
                    <xdr:colOff>752475</xdr:colOff>
                    <xdr:row>155</xdr:row>
                    <xdr:rowOff>171450</xdr:rowOff>
                  </from>
                  <to>
                    <xdr:col>2</xdr:col>
                    <xdr:colOff>533400</xdr:colOff>
                    <xdr:row>156</xdr:row>
                    <xdr:rowOff>209550</xdr:rowOff>
                  </to>
                </anchor>
              </controlPr>
            </control>
          </mc:Choice>
        </mc:AlternateContent>
        <mc:AlternateContent xmlns:mc="http://schemas.openxmlformats.org/markup-compatibility/2006">
          <mc:Choice Requires="x14">
            <control shapeId="3478" r:id="rId247" name="Drop Down 406">
              <controlPr defaultSize="0" autoFill="0" autoLine="0" autoPict="0">
                <anchor moveWithCells="1" sizeWithCells="1">
                  <from>
                    <xdr:col>1</xdr:col>
                    <xdr:colOff>762000</xdr:colOff>
                    <xdr:row>158</xdr:row>
                    <xdr:rowOff>171450</xdr:rowOff>
                  </from>
                  <to>
                    <xdr:col>2</xdr:col>
                    <xdr:colOff>533400</xdr:colOff>
                    <xdr:row>159</xdr:row>
                    <xdr:rowOff>200025</xdr:rowOff>
                  </to>
                </anchor>
              </controlPr>
            </control>
          </mc:Choice>
        </mc:AlternateContent>
        <mc:AlternateContent xmlns:mc="http://schemas.openxmlformats.org/markup-compatibility/2006">
          <mc:Choice Requires="x14">
            <control shapeId="3479" r:id="rId248" name="Drop Down 407">
              <controlPr defaultSize="0" autoFill="0" autoLine="0" autoPict="0">
                <anchor moveWithCells="1" sizeWithCells="1">
                  <from>
                    <xdr:col>1</xdr:col>
                    <xdr:colOff>762000</xdr:colOff>
                    <xdr:row>161</xdr:row>
                    <xdr:rowOff>161925</xdr:rowOff>
                  </from>
                  <to>
                    <xdr:col>2</xdr:col>
                    <xdr:colOff>542925</xdr:colOff>
                    <xdr:row>162</xdr:row>
                    <xdr:rowOff>200025</xdr:rowOff>
                  </to>
                </anchor>
              </controlPr>
            </control>
          </mc:Choice>
        </mc:AlternateContent>
        <mc:AlternateContent xmlns:mc="http://schemas.openxmlformats.org/markup-compatibility/2006">
          <mc:Choice Requires="x14">
            <control shapeId="3480" r:id="rId249" name="Drop Down 408">
              <controlPr defaultSize="0" autoFill="0" autoLine="0" autoPict="0">
                <anchor moveWithCells="1" sizeWithCells="1">
                  <from>
                    <xdr:col>1</xdr:col>
                    <xdr:colOff>762000</xdr:colOff>
                    <xdr:row>26</xdr:row>
                    <xdr:rowOff>161925</xdr:rowOff>
                  </from>
                  <to>
                    <xdr:col>2</xdr:col>
                    <xdr:colOff>542925</xdr:colOff>
                    <xdr:row>27</xdr:row>
                    <xdr:rowOff>200025</xdr:rowOff>
                  </to>
                </anchor>
              </controlPr>
            </control>
          </mc:Choice>
        </mc:AlternateContent>
        <mc:AlternateContent xmlns:mc="http://schemas.openxmlformats.org/markup-compatibility/2006">
          <mc:Choice Requires="x14">
            <control shapeId="3484" r:id="rId250" name="Drop Down 412">
              <controlPr defaultSize="0" autoFill="0" autoLine="0" autoPict="0">
                <anchor moveWithCells="1" sizeWithCells="1">
                  <from>
                    <xdr:col>1</xdr:col>
                    <xdr:colOff>762000</xdr:colOff>
                    <xdr:row>20</xdr:row>
                    <xdr:rowOff>171450</xdr:rowOff>
                  </from>
                  <to>
                    <xdr:col>2</xdr:col>
                    <xdr:colOff>542925</xdr:colOff>
                    <xdr:row>21</xdr:row>
                    <xdr:rowOff>219075</xdr:rowOff>
                  </to>
                </anchor>
              </controlPr>
            </control>
          </mc:Choice>
        </mc:AlternateContent>
        <mc:AlternateContent xmlns:mc="http://schemas.openxmlformats.org/markup-compatibility/2006">
          <mc:Choice Requires="x14">
            <control shapeId="3486" r:id="rId251" name="Drop Down 414">
              <controlPr defaultSize="0" autoFill="0" autoLine="0" autoPict="0">
                <anchor moveWithCells="1" sizeWithCells="1">
                  <from>
                    <xdr:col>1</xdr:col>
                    <xdr:colOff>762000</xdr:colOff>
                    <xdr:row>20</xdr:row>
                    <xdr:rowOff>171450</xdr:rowOff>
                  </from>
                  <to>
                    <xdr:col>2</xdr:col>
                    <xdr:colOff>542925</xdr:colOff>
                    <xdr:row>21</xdr:row>
                    <xdr:rowOff>219075</xdr:rowOff>
                  </to>
                </anchor>
              </controlPr>
            </control>
          </mc:Choice>
        </mc:AlternateContent>
        <mc:AlternateContent xmlns:mc="http://schemas.openxmlformats.org/markup-compatibility/2006">
          <mc:Choice Requires="x14">
            <control shapeId="3488" r:id="rId252" name="Drop Down 416">
              <controlPr defaultSize="0" autoFill="0" autoLine="0" autoPict="0">
                <anchor moveWithCells="1" sizeWithCells="1">
                  <from>
                    <xdr:col>1</xdr:col>
                    <xdr:colOff>762000</xdr:colOff>
                    <xdr:row>29</xdr:row>
                    <xdr:rowOff>161925</xdr:rowOff>
                  </from>
                  <to>
                    <xdr:col>2</xdr:col>
                    <xdr:colOff>542925</xdr:colOff>
                    <xdr:row>30</xdr:row>
                    <xdr:rowOff>200025</xdr:rowOff>
                  </to>
                </anchor>
              </controlPr>
            </control>
          </mc:Choice>
        </mc:AlternateContent>
        <mc:AlternateContent xmlns:mc="http://schemas.openxmlformats.org/markup-compatibility/2006">
          <mc:Choice Requires="x14">
            <control shapeId="3498" r:id="rId253" name="Drop Down 426">
              <controlPr defaultSize="0" autoFill="0" autoLine="0" autoPict="0">
                <anchor moveWithCells="1" sizeWithCells="1">
                  <from>
                    <xdr:col>1</xdr:col>
                    <xdr:colOff>762000</xdr:colOff>
                    <xdr:row>17</xdr:row>
                    <xdr:rowOff>180975</xdr:rowOff>
                  </from>
                  <to>
                    <xdr:col>2</xdr:col>
                    <xdr:colOff>542925</xdr:colOff>
                    <xdr:row>18</xdr:row>
                    <xdr:rowOff>219075</xdr:rowOff>
                  </to>
                </anchor>
              </controlPr>
            </control>
          </mc:Choice>
        </mc:AlternateContent>
        <mc:AlternateContent xmlns:mc="http://schemas.openxmlformats.org/markup-compatibility/2006">
          <mc:Choice Requires="x14">
            <control shapeId="3500" r:id="rId254" name="Drop Down 428">
              <controlPr defaultSize="0" autoFill="0" autoLine="0" autoPict="0">
                <anchor moveWithCells="1" sizeWithCells="1">
                  <from>
                    <xdr:col>1</xdr:col>
                    <xdr:colOff>762000</xdr:colOff>
                    <xdr:row>17</xdr:row>
                    <xdr:rowOff>180975</xdr:rowOff>
                  </from>
                  <to>
                    <xdr:col>2</xdr:col>
                    <xdr:colOff>542925</xdr:colOff>
                    <xdr:row>18</xdr:row>
                    <xdr:rowOff>219075</xdr:rowOff>
                  </to>
                </anchor>
              </controlPr>
            </control>
          </mc:Choice>
        </mc:AlternateContent>
        <mc:AlternateContent xmlns:mc="http://schemas.openxmlformats.org/markup-compatibility/2006">
          <mc:Choice Requires="x14">
            <control shapeId="3502" r:id="rId255" name="Drop Down 430">
              <controlPr defaultSize="0" autoFill="0" autoLine="0" autoPict="0">
                <anchor moveWithCells="1" sizeWithCells="1">
                  <from>
                    <xdr:col>1</xdr:col>
                    <xdr:colOff>762000</xdr:colOff>
                    <xdr:row>17</xdr:row>
                    <xdr:rowOff>180975</xdr:rowOff>
                  </from>
                  <to>
                    <xdr:col>2</xdr:col>
                    <xdr:colOff>542925</xdr:colOff>
                    <xdr:row>18</xdr:row>
                    <xdr:rowOff>219075</xdr:rowOff>
                  </to>
                </anchor>
              </controlPr>
            </control>
          </mc:Choice>
        </mc:AlternateContent>
        <mc:AlternateContent xmlns:mc="http://schemas.openxmlformats.org/markup-compatibility/2006">
          <mc:Choice Requires="x14">
            <control shapeId="3512" r:id="rId256" name="Drop Down 440">
              <controlPr defaultSize="0" autoFill="0" autoLine="0" autoPict="0">
                <anchor moveWithCells="1" sizeWithCells="1">
                  <from>
                    <xdr:col>1</xdr:col>
                    <xdr:colOff>771525</xdr:colOff>
                    <xdr:row>26</xdr:row>
                    <xdr:rowOff>152400</xdr:rowOff>
                  </from>
                  <to>
                    <xdr:col>2</xdr:col>
                    <xdr:colOff>542925</xdr:colOff>
                    <xdr:row>27</xdr:row>
                    <xdr:rowOff>180975</xdr:rowOff>
                  </to>
                </anchor>
              </controlPr>
            </control>
          </mc:Choice>
        </mc:AlternateContent>
        <mc:AlternateContent xmlns:mc="http://schemas.openxmlformats.org/markup-compatibility/2006">
          <mc:Choice Requires="x14">
            <control shapeId="3514" r:id="rId257" name="Drop Down 442">
              <controlPr defaultSize="0" autoFill="0" autoLine="0" autoPict="0">
                <anchor moveWithCells="1" sizeWithCells="1">
                  <from>
                    <xdr:col>1</xdr:col>
                    <xdr:colOff>762000</xdr:colOff>
                    <xdr:row>26</xdr:row>
                    <xdr:rowOff>161925</xdr:rowOff>
                  </from>
                  <to>
                    <xdr:col>2</xdr:col>
                    <xdr:colOff>542925</xdr:colOff>
                    <xdr:row>27</xdr:row>
                    <xdr:rowOff>200025</xdr:rowOff>
                  </to>
                </anchor>
              </controlPr>
            </control>
          </mc:Choice>
        </mc:AlternateContent>
        <mc:AlternateContent xmlns:mc="http://schemas.openxmlformats.org/markup-compatibility/2006">
          <mc:Choice Requires="x14">
            <control shapeId="3516" r:id="rId258" name="Drop Down 444">
              <controlPr defaultSize="0" autoFill="0" autoLine="0" autoPict="0">
                <anchor moveWithCells="1" sizeWithCells="1">
                  <from>
                    <xdr:col>1</xdr:col>
                    <xdr:colOff>771525</xdr:colOff>
                    <xdr:row>26</xdr:row>
                    <xdr:rowOff>161925</xdr:rowOff>
                  </from>
                  <to>
                    <xdr:col>2</xdr:col>
                    <xdr:colOff>542925</xdr:colOff>
                    <xdr:row>27</xdr:row>
                    <xdr:rowOff>200025</xdr:rowOff>
                  </to>
                </anchor>
              </controlPr>
            </control>
          </mc:Choice>
        </mc:AlternateContent>
        <mc:AlternateContent xmlns:mc="http://schemas.openxmlformats.org/markup-compatibility/2006">
          <mc:Choice Requires="x14">
            <control shapeId="3518" r:id="rId259" name="Drop Down 446">
              <controlPr defaultSize="0" autoFill="0" autoLine="0" autoPict="0">
                <anchor moveWithCells="1" sizeWithCells="1">
                  <from>
                    <xdr:col>1</xdr:col>
                    <xdr:colOff>762000</xdr:colOff>
                    <xdr:row>26</xdr:row>
                    <xdr:rowOff>161925</xdr:rowOff>
                  </from>
                  <to>
                    <xdr:col>2</xdr:col>
                    <xdr:colOff>542925</xdr:colOff>
                    <xdr:row>27</xdr:row>
                    <xdr:rowOff>200025</xdr:rowOff>
                  </to>
                </anchor>
              </controlPr>
            </control>
          </mc:Choice>
        </mc:AlternateContent>
        <mc:AlternateContent xmlns:mc="http://schemas.openxmlformats.org/markup-compatibility/2006">
          <mc:Choice Requires="x14">
            <control shapeId="3520" r:id="rId260" name="Drop Down 448">
              <controlPr defaultSize="0" autoFill="0" autoLine="0" autoPict="0">
                <anchor moveWithCells="1" sizeWithCells="1">
                  <from>
                    <xdr:col>1</xdr:col>
                    <xdr:colOff>771525</xdr:colOff>
                    <xdr:row>23</xdr:row>
                    <xdr:rowOff>161925</xdr:rowOff>
                  </from>
                  <to>
                    <xdr:col>2</xdr:col>
                    <xdr:colOff>542925</xdr:colOff>
                    <xdr:row>24</xdr:row>
                    <xdr:rowOff>209550</xdr:rowOff>
                  </to>
                </anchor>
              </controlPr>
            </control>
          </mc:Choice>
        </mc:AlternateContent>
        <mc:AlternateContent xmlns:mc="http://schemas.openxmlformats.org/markup-compatibility/2006">
          <mc:Choice Requires="x14">
            <control shapeId="3522" r:id="rId261" name="Drop Down 450">
              <controlPr defaultSize="0" autoFill="0" autoLine="0" autoPict="0">
                <anchor moveWithCells="1" sizeWithCells="1">
                  <from>
                    <xdr:col>1</xdr:col>
                    <xdr:colOff>762000</xdr:colOff>
                    <xdr:row>23</xdr:row>
                    <xdr:rowOff>161925</xdr:rowOff>
                  </from>
                  <to>
                    <xdr:col>2</xdr:col>
                    <xdr:colOff>542925</xdr:colOff>
                    <xdr:row>24</xdr:row>
                    <xdr:rowOff>209550</xdr:rowOff>
                  </to>
                </anchor>
              </controlPr>
            </control>
          </mc:Choice>
        </mc:AlternateContent>
        <mc:AlternateContent xmlns:mc="http://schemas.openxmlformats.org/markup-compatibility/2006">
          <mc:Choice Requires="x14">
            <control shapeId="3524" r:id="rId262" name="Drop Down 452">
              <controlPr defaultSize="0" autoFill="0" autoLine="0" autoPict="0">
                <anchor moveWithCells="1" sizeWithCells="1">
                  <from>
                    <xdr:col>1</xdr:col>
                    <xdr:colOff>771525</xdr:colOff>
                    <xdr:row>23</xdr:row>
                    <xdr:rowOff>152400</xdr:rowOff>
                  </from>
                  <to>
                    <xdr:col>2</xdr:col>
                    <xdr:colOff>542925</xdr:colOff>
                    <xdr:row>24</xdr:row>
                    <xdr:rowOff>190500</xdr:rowOff>
                  </to>
                </anchor>
              </controlPr>
            </control>
          </mc:Choice>
        </mc:AlternateContent>
        <mc:AlternateContent xmlns:mc="http://schemas.openxmlformats.org/markup-compatibility/2006">
          <mc:Choice Requires="x14">
            <control shapeId="3526" r:id="rId263" name="Drop Down 454">
              <controlPr defaultSize="0" autoFill="0" autoLine="0" autoPict="0">
                <anchor moveWithCells="1" sizeWithCells="1">
                  <from>
                    <xdr:col>1</xdr:col>
                    <xdr:colOff>762000</xdr:colOff>
                    <xdr:row>23</xdr:row>
                    <xdr:rowOff>161925</xdr:rowOff>
                  </from>
                  <to>
                    <xdr:col>2</xdr:col>
                    <xdr:colOff>542925</xdr:colOff>
                    <xdr:row>24</xdr:row>
                    <xdr:rowOff>209550</xdr:rowOff>
                  </to>
                </anchor>
              </controlPr>
            </control>
          </mc:Choice>
        </mc:AlternateContent>
        <mc:AlternateContent xmlns:mc="http://schemas.openxmlformats.org/markup-compatibility/2006">
          <mc:Choice Requires="x14">
            <control shapeId="3528" r:id="rId264" name="Drop Down 456">
              <controlPr defaultSize="0" autoFill="0" autoLine="0" autoPict="0">
                <anchor moveWithCells="1" sizeWithCells="1">
                  <from>
                    <xdr:col>1</xdr:col>
                    <xdr:colOff>771525</xdr:colOff>
                    <xdr:row>23</xdr:row>
                    <xdr:rowOff>161925</xdr:rowOff>
                  </from>
                  <to>
                    <xdr:col>2</xdr:col>
                    <xdr:colOff>542925</xdr:colOff>
                    <xdr:row>24</xdr:row>
                    <xdr:rowOff>209550</xdr:rowOff>
                  </to>
                </anchor>
              </controlPr>
            </control>
          </mc:Choice>
        </mc:AlternateContent>
        <mc:AlternateContent xmlns:mc="http://schemas.openxmlformats.org/markup-compatibility/2006">
          <mc:Choice Requires="x14">
            <control shapeId="3530" r:id="rId265" name="Drop Down 458">
              <controlPr defaultSize="0" autoFill="0" autoLine="0" autoPict="0">
                <anchor moveWithCells="1" sizeWithCells="1">
                  <from>
                    <xdr:col>1</xdr:col>
                    <xdr:colOff>762000</xdr:colOff>
                    <xdr:row>23</xdr:row>
                    <xdr:rowOff>161925</xdr:rowOff>
                  </from>
                  <to>
                    <xdr:col>2</xdr:col>
                    <xdr:colOff>542925</xdr:colOff>
                    <xdr:row>24</xdr:row>
                    <xdr:rowOff>209550</xdr:rowOff>
                  </to>
                </anchor>
              </controlPr>
            </control>
          </mc:Choice>
        </mc:AlternateContent>
        <mc:AlternateContent xmlns:mc="http://schemas.openxmlformats.org/markup-compatibility/2006">
          <mc:Choice Requires="x14">
            <control shapeId="3591" r:id="rId266" name="Drop Down 519">
              <controlPr defaultSize="0" autoFill="0" autoLine="0" autoPict="0">
                <anchor moveWithCells="1" sizeWithCells="1">
                  <from>
                    <xdr:col>1</xdr:col>
                    <xdr:colOff>762000</xdr:colOff>
                    <xdr:row>20</xdr:row>
                    <xdr:rowOff>171450</xdr:rowOff>
                  </from>
                  <to>
                    <xdr:col>2</xdr:col>
                    <xdr:colOff>542925</xdr:colOff>
                    <xdr:row>21</xdr:row>
                    <xdr:rowOff>219075</xdr:rowOff>
                  </to>
                </anchor>
              </controlPr>
            </control>
          </mc:Choice>
        </mc:AlternateContent>
        <mc:AlternateContent xmlns:mc="http://schemas.openxmlformats.org/markup-compatibility/2006">
          <mc:Choice Requires="x14">
            <control shapeId="3593" r:id="rId267" name="Drop Down 521">
              <controlPr defaultSize="0" autoFill="0" autoLine="0" autoPict="0">
                <anchor moveWithCells="1" sizeWithCells="1">
                  <from>
                    <xdr:col>1</xdr:col>
                    <xdr:colOff>762000</xdr:colOff>
                    <xdr:row>20</xdr:row>
                    <xdr:rowOff>171450</xdr:rowOff>
                  </from>
                  <to>
                    <xdr:col>2</xdr:col>
                    <xdr:colOff>542925</xdr:colOff>
                    <xdr:row>21</xdr:row>
                    <xdr:rowOff>219075</xdr:rowOff>
                  </to>
                </anchor>
              </controlPr>
            </control>
          </mc:Choice>
        </mc:AlternateContent>
        <mc:AlternateContent xmlns:mc="http://schemas.openxmlformats.org/markup-compatibility/2006">
          <mc:Choice Requires="x14">
            <control shapeId="3595" r:id="rId268" name="Drop Down 523">
              <controlPr defaultSize="0" autoFill="0" autoLine="0" autoPict="0">
                <anchor moveWithCells="1" sizeWithCells="1">
                  <from>
                    <xdr:col>1</xdr:col>
                    <xdr:colOff>762000</xdr:colOff>
                    <xdr:row>20</xdr:row>
                    <xdr:rowOff>171450</xdr:rowOff>
                  </from>
                  <to>
                    <xdr:col>2</xdr:col>
                    <xdr:colOff>542925</xdr:colOff>
                    <xdr:row>21</xdr:row>
                    <xdr:rowOff>219075</xdr:rowOff>
                  </to>
                </anchor>
              </controlPr>
            </control>
          </mc:Choice>
        </mc:AlternateContent>
        <mc:AlternateContent xmlns:mc="http://schemas.openxmlformats.org/markup-compatibility/2006">
          <mc:Choice Requires="x14">
            <control shapeId="3596" r:id="rId269" name="Drop Down 524">
              <controlPr defaultSize="0" autoFill="0" autoLine="0" autoPict="0">
                <anchor moveWithCells="1" sizeWithCells="1">
                  <from>
                    <xdr:col>1</xdr:col>
                    <xdr:colOff>1143000</xdr:colOff>
                    <xdr:row>19</xdr:row>
                    <xdr:rowOff>0</xdr:rowOff>
                  </from>
                  <to>
                    <xdr:col>2</xdr:col>
                    <xdr:colOff>533400</xdr:colOff>
                    <xdr:row>20</xdr:row>
                    <xdr:rowOff>19050</xdr:rowOff>
                  </to>
                </anchor>
              </controlPr>
            </control>
          </mc:Choice>
        </mc:AlternateContent>
        <mc:AlternateContent xmlns:mc="http://schemas.openxmlformats.org/markup-compatibility/2006">
          <mc:Choice Requires="x14">
            <control shapeId="3651" r:id="rId270" name="Drop Down 579">
              <controlPr defaultSize="0" autoFill="0" autoLine="0" autoPict="0">
                <anchor moveWithCells="1" sizeWithCells="1">
                  <from>
                    <xdr:col>1</xdr:col>
                    <xdr:colOff>1143000</xdr:colOff>
                    <xdr:row>13</xdr:row>
                    <xdr:rowOff>19050</xdr:rowOff>
                  </from>
                  <to>
                    <xdr:col>2</xdr:col>
                    <xdr:colOff>533400</xdr:colOff>
                    <xdr:row>14</xdr:row>
                    <xdr:rowOff>28575</xdr:rowOff>
                  </to>
                </anchor>
              </controlPr>
            </control>
          </mc:Choice>
        </mc:AlternateContent>
        <mc:AlternateContent xmlns:mc="http://schemas.openxmlformats.org/markup-compatibility/2006">
          <mc:Choice Requires="x14">
            <control shapeId="3652" r:id="rId271" name="Drop Down 580">
              <controlPr defaultSize="0" autoFill="0" autoLine="0" autoPict="0">
                <anchor moveWithCells="1" sizeWithCells="1">
                  <from>
                    <xdr:col>1</xdr:col>
                    <xdr:colOff>1143000</xdr:colOff>
                    <xdr:row>16</xdr:row>
                    <xdr:rowOff>28575</xdr:rowOff>
                  </from>
                  <to>
                    <xdr:col>2</xdr:col>
                    <xdr:colOff>533400</xdr:colOff>
                    <xdr:row>17</xdr:row>
                    <xdr:rowOff>38100</xdr:rowOff>
                  </to>
                </anchor>
              </controlPr>
            </control>
          </mc:Choice>
        </mc:AlternateContent>
        <mc:AlternateContent xmlns:mc="http://schemas.openxmlformats.org/markup-compatibility/2006">
          <mc:Choice Requires="x14">
            <control shapeId="3653" r:id="rId272" name="Drop Down 581">
              <controlPr defaultSize="0" autoFill="0" autoLine="0" autoPict="0">
                <anchor moveWithCells="1" sizeWithCells="1">
                  <from>
                    <xdr:col>1</xdr:col>
                    <xdr:colOff>1133475</xdr:colOff>
                    <xdr:row>22</xdr:row>
                    <xdr:rowOff>9525</xdr:rowOff>
                  </from>
                  <to>
                    <xdr:col>2</xdr:col>
                    <xdr:colOff>523875</xdr:colOff>
                    <xdr:row>23</xdr:row>
                    <xdr:rowOff>9525</xdr:rowOff>
                  </to>
                </anchor>
              </controlPr>
            </control>
          </mc:Choice>
        </mc:AlternateContent>
        <mc:AlternateContent xmlns:mc="http://schemas.openxmlformats.org/markup-compatibility/2006">
          <mc:Choice Requires="x14">
            <control shapeId="3654" r:id="rId273" name="Drop Down 582">
              <controlPr defaultSize="0" autoFill="0" autoLine="0" autoPict="0">
                <anchor moveWithCells="1" sizeWithCells="1">
                  <from>
                    <xdr:col>1</xdr:col>
                    <xdr:colOff>1152525</xdr:colOff>
                    <xdr:row>25</xdr:row>
                    <xdr:rowOff>0</xdr:rowOff>
                  </from>
                  <to>
                    <xdr:col>2</xdr:col>
                    <xdr:colOff>542925</xdr:colOff>
                    <xdr:row>26</xdr:row>
                    <xdr:rowOff>9525</xdr:rowOff>
                  </to>
                </anchor>
              </controlPr>
            </control>
          </mc:Choice>
        </mc:AlternateContent>
        <mc:AlternateContent xmlns:mc="http://schemas.openxmlformats.org/markup-compatibility/2006">
          <mc:Choice Requires="x14">
            <control shapeId="3655" r:id="rId274" name="Drop Down 583">
              <controlPr defaultSize="0" autoFill="0" autoLine="0" autoPict="0">
                <anchor moveWithCells="1" sizeWithCells="1">
                  <from>
                    <xdr:col>1</xdr:col>
                    <xdr:colOff>1143000</xdr:colOff>
                    <xdr:row>28</xdr:row>
                    <xdr:rowOff>0</xdr:rowOff>
                  </from>
                  <to>
                    <xdr:col>2</xdr:col>
                    <xdr:colOff>533400</xdr:colOff>
                    <xdr:row>29</xdr:row>
                    <xdr:rowOff>9525</xdr:rowOff>
                  </to>
                </anchor>
              </controlPr>
            </control>
          </mc:Choice>
        </mc:AlternateContent>
        <mc:AlternateContent xmlns:mc="http://schemas.openxmlformats.org/markup-compatibility/2006">
          <mc:Choice Requires="x14">
            <control shapeId="3656" r:id="rId275" name="Drop Down 584">
              <controlPr defaultSize="0" autoFill="0" autoLine="0" autoPict="0">
                <anchor moveWithCells="1" sizeWithCells="1">
                  <from>
                    <xdr:col>1</xdr:col>
                    <xdr:colOff>1143000</xdr:colOff>
                    <xdr:row>31</xdr:row>
                    <xdr:rowOff>0</xdr:rowOff>
                  </from>
                  <to>
                    <xdr:col>2</xdr:col>
                    <xdr:colOff>533400</xdr:colOff>
                    <xdr:row>32</xdr:row>
                    <xdr:rowOff>9525</xdr:rowOff>
                  </to>
                </anchor>
              </controlPr>
            </control>
          </mc:Choice>
        </mc:AlternateContent>
        <mc:AlternateContent xmlns:mc="http://schemas.openxmlformats.org/markup-compatibility/2006">
          <mc:Choice Requires="x14">
            <control shapeId="3657" r:id="rId276" name="Drop Down 585">
              <controlPr defaultSize="0" autoFill="0" autoLine="0" autoPict="0">
                <anchor moveWithCells="1" sizeWithCells="1">
                  <from>
                    <xdr:col>1</xdr:col>
                    <xdr:colOff>1133475</xdr:colOff>
                    <xdr:row>34</xdr:row>
                    <xdr:rowOff>9525</xdr:rowOff>
                  </from>
                  <to>
                    <xdr:col>2</xdr:col>
                    <xdr:colOff>523875</xdr:colOff>
                    <xdr:row>35</xdr:row>
                    <xdr:rowOff>9525</xdr:rowOff>
                  </to>
                </anchor>
              </controlPr>
            </control>
          </mc:Choice>
        </mc:AlternateContent>
        <mc:AlternateContent xmlns:mc="http://schemas.openxmlformats.org/markup-compatibility/2006">
          <mc:Choice Requires="x14">
            <control shapeId="3658" r:id="rId277" name="Drop Down 586">
              <controlPr defaultSize="0" autoFill="0" autoLine="0" autoPict="0">
                <anchor moveWithCells="1" sizeWithCells="1">
                  <from>
                    <xdr:col>1</xdr:col>
                    <xdr:colOff>1133475</xdr:colOff>
                    <xdr:row>37</xdr:row>
                    <xdr:rowOff>19050</xdr:rowOff>
                  </from>
                  <to>
                    <xdr:col>2</xdr:col>
                    <xdr:colOff>523875</xdr:colOff>
                    <xdr:row>38</xdr:row>
                    <xdr:rowOff>28575</xdr:rowOff>
                  </to>
                </anchor>
              </controlPr>
            </control>
          </mc:Choice>
        </mc:AlternateContent>
        <mc:AlternateContent xmlns:mc="http://schemas.openxmlformats.org/markup-compatibility/2006">
          <mc:Choice Requires="x14">
            <control shapeId="3659" r:id="rId278" name="Drop Down 587">
              <controlPr defaultSize="0" autoFill="0" autoLine="0" autoPict="0">
                <anchor moveWithCells="1" sizeWithCells="1">
                  <from>
                    <xdr:col>1</xdr:col>
                    <xdr:colOff>1143000</xdr:colOff>
                    <xdr:row>40</xdr:row>
                    <xdr:rowOff>28575</xdr:rowOff>
                  </from>
                  <to>
                    <xdr:col>2</xdr:col>
                    <xdr:colOff>533400</xdr:colOff>
                    <xdr:row>41</xdr:row>
                    <xdr:rowOff>38100</xdr:rowOff>
                  </to>
                </anchor>
              </controlPr>
            </control>
          </mc:Choice>
        </mc:AlternateContent>
        <mc:AlternateContent xmlns:mc="http://schemas.openxmlformats.org/markup-compatibility/2006">
          <mc:Choice Requires="x14">
            <control shapeId="3660" r:id="rId279" name="Drop Down 588">
              <controlPr defaultSize="0" autoFill="0" autoLine="0" autoPict="0">
                <anchor moveWithCells="1" sizeWithCells="1">
                  <from>
                    <xdr:col>1</xdr:col>
                    <xdr:colOff>1143000</xdr:colOff>
                    <xdr:row>42</xdr:row>
                    <xdr:rowOff>219075</xdr:rowOff>
                  </from>
                  <to>
                    <xdr:col>2</xdr:col>
                    <xdr:colOff>533400</xdr:colOff>
                    <xdr:row>44</xdr:row>
                    <xdr:rowOff>0</xdr:rowOff>
                  </to>
                </anchor>
              </controlPr>
            </control>
          </mc:Choice>
        </mc:AlternateContent>
        <mc:AlternateContent xmlns:mc="http://schemas.openxmlformats.org/markup-compatibility/2006">
          <mc:Choice Requires="x14">
            <control shapeId="3661" r:id="rId280" name="Drop Down 589">
              <controlPr defaultSize="0" autoFill="0" autoLine="0" autoPict="0">
                <anchor moveWithCells="1" sizeWithCells="1">
                  <from>
                    <xdr:col>1</xdr:col>
                    <xdr:colOff>1143000</xdr:colOff>
                    <xdr:row>46</xdr:row>
                    <xdr:rowOff>19050</xdr:rowOff>
                  </from>
                  <to>
                    <xdr:col>2</xdr:col>
                    <xdr:colOff>533400</xdr:colOff>
                    <xdr:row>47</xdr:row>
                    <xdr:rowOff>19050</xdr:rowOff>
                  </to>
                </anchor>
              </controlPr>
            </control>
          </mc:Choice>
        </mc:AlternateContent>
        <mc:AlternateContent xmlns:mc="http://schemas.openxmlformats.org/markup-compatibility/2006">
          <mc:Choice Requires="x14">
            <control shapeId="3662" r:id="rId281" name="Drop Down 590">
              <controlPr defaultSize="0" autoFill="0" autoLine="0" autoPict="0">
                <anchor moveWithCells="1" sizeWithCells="1">
                  <from>
                    <xdr:col>1</xdr:col>
                    <xdr:colOff>1114425</xdr:colOff>
                    <xdr:row>49</xdr:row>
                    <xdr:rowOff>9525</xdr:rowOff>
                  </from>
                  <to>
                    <xdr:col>2</xdr:col>
                    <xdr:colOff>504825</xdr:colOff>
                    <xdr:row>50</xdr:row>
                    <xdr:rowOff>19050</xdr:rowOff>
                  </to>
                </anchor>
              </controlPr>
            </control>
          </mc:Choice>
        </mc:AlternateContent>
        <mc:AlternateContent xmlns:mc="http://schemas.openxmlformats.org/markup-compatibility/2006">
          <mc:Choice Requires="x14">
            <control shapeId="3663" r:id="rId282" name="Drop Down 591">
              <controlPr defaultSize="0" autoFill="0" autoLine="0" autoPict="0">
                <anchor moveWithCells="1" sizeWithCells="1">
                  <from>
                    <xdr:col>1</xdr:col>
                    <xdr:colOff>1162050</xdr:colOff>
                    <xdr:row>52</xdr:row>
                    <xdr:rowOff>9525</xdr:rowOff>
                  </from>
                  <to>
                    <xdr:col>3</xdr:col>
                    <xdr:colOff>9525</xdr:colOff>
                    <xdr:row>53</xdr:row>
                    <xdr:rowOff>19050</xdr:rowOff>
                  </to>
                </anchor>
              </controlPr>
            </control>
          </mc:Choice>
        </mc:AlternateContent>
        <mc:AlternateContent xmlns:mc="http://schemas.openxmlformats.org/markup-compatibility/2006">
          <mc:Choice Requires="x14">
            <control shapeId="3664" r:id="rId283" name="Drop Down 592">
              <controlPr defaultSize="0" autoFill="0" autoLine="0" autoPict="0">
                <anchor moveWithCells="1" sizeWithCells="1">
                  <from>
                    <xdr:col>1</xdr:col>
                    <xdr:colOff>1133475</xdr:colOff>
                    <xdr:row>55</xdr:row>
                    <xdr:rowOff>28575</xdr:rowOff>
                  </from>
                  <to>
                    <xdr:col>2</xdr:col>
                    <xdr:colOff>523875</xdr:colOff>
                    <xdr:row>56</xdr:row>
                    <xdr:rowOff>38100</xdr:rowOff>
                  </to>
                </anchor>
              </controlPr>
            </control>
          </mc:Choice>
        </mc:AlternateContent>
        <mc:AlternateContent xmlns:mc="http://schemas.openxmlformats.org/markup-compatibility/2006">
          <mc:Choice Requires="x14">
            <control shapeId="3665" r:id="rId284" name="Drop Down 593">
              <controlPr defaultSize="0" autoFill="0" autoLine="0" autoPict="0">
                <anchor moveWithCells="1" sizeWithCells="1">
                  <from>
                    <xdr:col>1</xdr:col>
                    <xdr:colOff>1162050</xdr:colOff>
                    <xdr:row>58</xdr:row>
                    <xdr:rowOff>19050</xdr:rowOff>
                  </from>
                  <to>
                    <xdr:col>2</xdr:col>
                    <xdr:colOff>533400</xdr:colOff>
                    <xdr:row>59</xdr:row>
                    <xdr:rowOff>19050</xdr:rowOff>
                  </to>
                </anchor>
              </controlPr>
            </control>
          </mc:Choice>
        </mc:AlternateContent>
        <mc:AlternateContent xmlns:mc="http://schemas.openxmlformats.org/markup-compatibility/2006">
          <mc:Choice Requires="x14">
            <control shapeId="3666" r:id="rId285" name="Drop Down 594">
              <controlPr defaultSize="0" autoFill="0" autoLine="0" autoPict="0">
                <anchor moveWithCells="1" sizeWithCells="1">
                  <from>
                    <xdr:col>1</xdr:col>
                    <xdr:colOff>1143000</xdr:colOff>
                    <xdr:row>61</xdr:row>
                    <xdr:rowOff>28575</xdr:rowOff>
                  </from>
                  <to>
                    <xdr:col>2</xdr:col>
                    <xdr:colOff>533400</xdr:colOff>
                    <xdr:row>62</xdr:row>
                    <xdr:rowOff>38100</xdr:rowOff>
                  </to>
                </anchor>
              </controlPr>
            </control>
          </mc:Choice>
        </mc:AlternateContent>
        <mc:AlternateContent xmlns:mc="http://schemas.openxmlformats.org/markup-compatibility/2006">
          <mc:Choice Requires="x14">
            <control shapeId="3667" r:id="rId286" name="Drop Down 595">
              <controlPr defaultSize="0" autoFill="0" autoLine="0" autoPict="0">
                <anchor moveWithCells="1" sizeWithCells="1">
                  <from>
                    <xdr:col>1</xdr:col>
                    <xdr:colOff>1123950</xdr:colOff>
                    <xdr:row>64</xdr:row>
                    <xdr:rowOff>19050</xdr:rowOff>
                  </from>
                  <to>
                    <xdr:col>2</xdr:col>
                    <xdr:colOff>514350</xdr:colOff>
                    <xdr:row>65</xdr:row>
                    <xdr:rowOff>28575</xdr:rowOff>
                  </to>
                </anchor>
              </controlPr>
            </control>
          </mc:Choice>
        </mc:AlternateContent>
        <mc:AlternateContent xmlns:mc="http://schemas.openxmlformats.org/markup-compatibility/2006">
          <mc:Choice Requires="x14">
            <control shapeId="3668" r:id="rId287" name="Drop Down 596">
              <controlPr defaultSize="0" autoFill="0" autoLine="0" autoPict="0">
                <anchor moveWithCells="1" sizeWithCells="1">
                  <from>
                    <xdr:col>1</xdr:col>
                    <xdr:colOff>1152525</xdr:colOff>
                    <xdr:row>67</xdr:row>
                    <xdr:rowOff>0</xdr:rowOff>
                  </from>
                  <to>
                    <xdr:col>2</xdr:col>
                    <xdr:colOff>533400</xdr:colOff>
                    <xdr:row>68</xdr:row>
                    <xdr:rowOff>9525</xdr:rowOff>
                  </to>
                </anchor>
              </controlPr>
            </control>
          </mc:Choice>
        </mc:AlternateContent>
        <mc:AlternateContent xmlns:mc="http://schemas.openxmlformats.org/markup-compatibility/2006">
          <mc:Choice Requires="x14">
            <control shapeId="3669" r:id="rId288" name="Drop Down 597">
              <controlPr defaultSize="0" autoFill="0" autoLine="0" autoPict="0">
                <anchor moveWithCells="1" sizeWithCells="1">
                  <from>
                    <xdr:col>1</xdr:col>
                    <xdr:colOff>1143000</xdr:colOff>
                    <xdr:row>69</xdr:row>
                    <xdr:rowOff>209550</xdr:rowOff>
                  </from>
                  <to>
                    <xdr:col>2</xdr:col>
                    <xdr:colOff>533400</xdr:colOff>
                    <xdr:row>70</xdr:row>
                    <xdr:rowOff>209550</xdr:rowOff>
                  </to>
                </anchor>
              </controlPr>
            </control>
          </mc:Choice>
        </mc:AlternateContent>
        <mc:AlternateContent xmlns:mc="http://schemas.openxmlformats.org/markup-compatibility/2006">
          <mc:Choice Requires="x14">
            <control shapeId="3670" r:id="rId289" name="Drop Down 598">
              <controlPr defaultSize="0" autoFill="0" autoLine="0" autoPict="0">
                <anchor moveWithCells="1" sizeWithCells="1">
                  <from>
                    <xdr:col>1</xdr:col>
                    <xdr:colOff>1143000</xdr:colOff>
                    <xdr:row>73</xdr:row>
                    <xdr:rowOff>9525</xdr:rowOff>
                  </from>
                  <to>
                    <xdr:col>2</xdr:col>
                    <xdr:colOff>533400</xdr:colOff>
                    <xdr:row>74</xdr:row>
                    <xdr:rowOff>19050</xdr:rowOff>
                  </to>
                </anchor>
              </controlPr>
            </control>
          </mc:Choice>
        </mc:AlternateContent>
        <mc:AlternateContent xmlns:mc="http://schemas.openxmlformats.org/markup-compatibility/2006">
          <mc:Choice Requires="x14">
            <control shapeId="3671" r:id="rId290" name="Drop Down 599">
              <controlPr defaultSize="0" autoFill="0" autoLine="0" autoPict="0">
                <anchor moveWithCells="1" sizeWithCells="1">
                  <from>
                    <xdr:col>1</xdr:col>
                    <xdr:colOff>1133475</xdr:colOff>
                    <xdr:row>76</xdr:row>
                    <xdr:rowOff>9525</xdr:rowOff>
                  </from>
                  <to>
                    <xdr:col>2</xdr:col>
                    <xdr:colOff>523875</xdr:colOff>
                    <xdr:row>77</xdr:row>
                    <xdr:rowOff>19050</xdr:rowOff>
                  </to>
                </anchor>
              </controlPr>
            </control>
          </mc:Choice>
        </mc:AlternateContent>
        <mc:AlternateContent xmlns:mc="http://schemas.openxmlformats.org/markup-compatibility/2006">
          <mc:Choice Requires="x14">
            <control shapeId="3673" r:id="rId291" name="Drop Down 601">
              <controlPr defaultSize="0" autoFill="0" autoLine="0" autoPict="0">
                <anchor moveWithCells="1" sizeWithCells="1">
                  <from>
                    <xdr:col>1</xdr:col>
                    <xdr:colOff>1152525</xdr:colOff>
                    <xdr:row>79</xdr:row>
                    <xdr:rowOff>9525</xdr:rowOff>
                  </from>
                  <to>
                    <xdr:col>2</xdr:col>
                    <xdr:colOff>542925</xdr:colOff>
                    <xdr:row>80</xdr:row>
                    <xdr:rowOff>19050</xdr:rowOff>
                  </to>
                </anchor>
              </controlPr>
            </control>
          </mc:Choice>
        </mc:AlternateContent>
        <mc:AlternateContent xmlns:mc="http://schemas.openxmlformats.org/markup-compatibility/2006">
          <mc:Choice Requires="x14">
            <control shapeId="3674" r:id="rId292" name="Drop Down 602">
              <controlPr defaultSize="0" autoFill="0" autoLine="0" autoPict="0">
                <anchor moveWithCells="1" sizeWithCells="1">
                  <from>
                    <xdr:col>1</xdr:col>
                    <xdr:colOff>1143000</xdr:colOff>
                    <xdr:row>82</xdr:row>
                    <xdr:rowOff>19050</xdr:rowOff>
                  </from>
                  <to>
                    <xdr:col>2</xdr:col>
                    <xdr:colOff>533400</xdr:colOff>
                    <xdr:row>83</xdr:row>
                    <xdr:rowOff>19050</xdr:rowOff>
                  </to>
                </anchor>
              </controlPr>
            </control>
          </mc:Choice>
        </mc:AlternateContent>
        <mc:AlternateContent xmlns:mc="http://schemas.openxmlformats.org/markup-compatibility/2006">
          <mc:Choice Requires="x14">
            <control shapeId="3675" r:id="rId293" name="Drop Down 603">
              <controlPr defaultSize="0" autoFill="0" autoLine="0" autoPict="0">
                <anchor moveWithCells="1" sizeWithCells="1">
                  <from>
                    <xdr:col>1</xdr:col>
                    <xdr:colOff>1143000</xdr:colOff>
                    <xdr:row>85</xdr:row>
                    <xdr:rowOff>0</xdr:rowOff>
                  </from>
                  <to>
                    <xdr:col>2</xdr:col>
                    <xdr:colOff>533400</xdr:colOff>
                    <xdr:row>86</xdr:row>
                    <xdr:rowOff>9525</xdr:rowOff>
                  </to>
                </anchor>
              </controlPr>
            </control>
          </mc:Choice>
        </mc:AlternateContent>
        <mc:AlternateContent xmlns:mc="http://schemas.openxmlformats.org/markup-compatibility/2006">
          <mc:Choice Requires="x14">
            <control shapeId="3676" r:id="rId294" name="Drop Down 604">
              <controlPr defaultSize="0" autoFill="0" autoLine="0" autoPict="0">
                <anchor moveWithCells="1" sizeWithCells="1">
                  <from>
                    <xdr:col>1</xdr:col>
                    <xdr:colOff>1152525</xdr:colOff>
                    <xdr:row>88</xdr:row>
                    <xdr:rowOff>28575</xdr:rowOff>
                  </from>
                  <to>
                    <xdr:col>2</xdr:col>
                    <xdr:colOff>542925</xdr:colOff>
                    <xdr:row>89</xdr:row>
                    <xdr:rowOff>38100</xdr:rowOff>
                  </to>
                </anchor>
              </controlPr>
            </control>
          </mc:Choice>
        </mc:AlternateContent>
        <mc:AlternateContent xmlns:mc="http://schemas.openxmlformats.org/markup-compatibility/2006">
          <mc:Choice Requires="x14">
            <control shapeId="3677" r:id="rId295" name="Drop Down 605">
              <controlPr defaultSize="0" autoFill="0" autoLine="0" autoPict="0">
                <anchor moveWithCells="1" sizeWithCells="1">
                  <from>
                    <xdr:col>1</xdr:col>
                    <xdr:colOff>1143000</xdr:colOff>
                    <xdr:row>91</xdr:row>
                    <xdr:rowOff>9525</xdr:rowOff>
                  </from>
                  <to>
                    <xdr:col>2</xdr:col>
                    <xdr:colOff>533400</xdr:colOff>
                    <xdr:row>92</xdr:row>
                    <xdr:rowOff>9525</xdr:rowOff>
                  </to>
                </anchor>
              </controlPr>
            </control>
          </mc:Choice>
        </mc:AlternateContent>
        <mc:AlternateContent xmlns:mc="http://schemas.openxmlformats.org/markup-compatibility/2006">
          <mc:Choice Requires="x14">
            <control shapeId="3678" r:id="rId296" name="Drop Down 606">
              <controlPr defaultSize="0" autoFill="0" autoLine="0" autoPict="0">
                <anchor moveWithCells="1" sizeWithCells="1">
                  <from>
                    <xdr:col>1</xdr:col>
                    <xdr:colOff>1152525</xdr:colOff>
                    <xdr:row>94</xdr:row>
                    <xdr:rowOff>9525</xdr:rowOff>
                  </from>
                  <to>
                    <xdr:col>2</xdr:col>
                    <xdr:colOff>542925</xdr:colOff>
                    <xdr:row>95</xdr:row>
                    <xdr:rowOff>9525</xdr:rowOff>
                  </to>
                </anchor>
              </controlPr>
            </control>
          </mc:Choice>
        </mc:AlternateContent>
        <mc:AlternateContent xmlns:mc="http://schemas.openxmlformats.org/markup-compatibility/2006">
          <mc:Choice Requires="x14">
            <control shapeId="3679" r:id="rId297" name="Drop Down 607">
              <controlPr defaultSize="0" autoFill="0" autoLine="0" autoPict="0">
                <anchor moveWithCells="1" sizeWithCells="1">
                  <from>
                    <xdr:col>1</xdr:col>
                    <xdr:colOff>1171575</xdr:colOff>
                    <xdr:row>97</xdr:row>
                    <xdr:rowOff>9525</xdr:rowOff>
                  </from>
                  <to>
                    <xdr:col>3</xdr:col>
                    <xdr:colOff>9525</xdr:colOff>
                    <xdr:row>98</xdr:row>
                    <xdr:rowOff>19050</xdr:rowOff>
                  </to>
                </anchor>
              </controlPr>
            </control>
          </mc:Choice>
        </mc:AlternateContent>
        <mc:AlternateContent xmlns:mc="http://schemas.openxmlformats.org/markup-compatibility/2006">
          <mc:Choice Requires="x14">
            <control shapeId="3680" r:id="rId298" name="Drop Down 608">
              <controlPr defaultSize="0" autoFill="0" autoLine="0" autoPict="0">
                <anchor moveWithCells="1" sizeWithCells="1">
                  <from>
                    <xdr:col>1</xdr:col>
                    <xdr:colOff>1171575</xdr:colOff>
                    <xdr:row>100</xdr:row>
                    <xdr:rowOff>9525</xdr:rowOff>
                  </from>
                  <to>
                    <xdr:col>3</xdr:col>
                    <xdr:colOff>9525</xdr:colOff>
                    <xdr:row>101</xdr:row>
                    <xdr:rowOff>19050</xdr:rowOff>
                  </to>
                </anchor>
              </controlPr>
            </control>
          </mc:Choice>
        </mc:AlternateContent>
        <mc:AlternateContent xmlns:mc="http://schemas.openxmlformats.org/markup-compatibility/2006">
          <mc:Choice Requires="x14">
            <control shapeId="3681" r:id="rId299" name="Drop Down 609">
              <controlPr defaultSize="0" autoFill="0" autoLine="0" autoPict="0">
                <anchor moveWithCells="1" sizeWithCells="1">
                  <from>
                    <xdr:col>1</xdr:col>
                    <xdr:colOff>1152525</xdr:colOff>
                    <xdr:row>102</xdr:row>
                    <xdr:rowOff>219075</xdr:rowOff>
                  </from>
                  <to>
                    <xdr:col>2</xdr:col>
                    <xdr:colOff>542925</xdr:colOff>
                    <xdr:row>104</xdr:row>
                    <xdr:rowOff>0</xdr:rowOff>
                  </to>
                </anchor>
              </controlPr>
            </control>
          </mc:Choice>
        </mc:AlternateContent>
        <mc:AlternateContent xmlns:mc="http://schemas.openxmlformats.org/markup-compatibility/2006">
          <mc:Choice Requires="x14">
            <control shapeId="3682" r:id="rId300" name="Drop Down 610">
              <controlPr defaultSize="0" autoFill="0" autoLine="0" autoPict="0">
                <anchor moveWithCells="1" sizeWithCells="1">
                  <from>
                    <xdr:col>1</xdr:col>
                    <xdr:colOff>1162050</xdr:colOff>
                    <xdr:row>106</xdr:row>
                    <xdr:rowOff>28575</xdr:rowOff>
                  </from>
                  <to>
                    <xdr:col>2</xdr:col>
                    <xdr:colOff>542925</xdr:colOff>
                    <xdr:row>107</xdr:row>
                    <xdr:rowOff>28575</xdr:rowOff>
                  </to>
                </anchor>
              </controlPr>
            </control>
          </mc:Choice>
        </mc:AlternateContent>
        <mc:AlternateContent xmlns:mc="http://schemas.openxmlformats.org/markup-compatibility/2006">
          <mc:Choice Requires="x14">
            <control shapeId="3683" r:id="rId301" name="Drop Down 611">
              <controlPr defaultSize="0" autoFill="0" autoLine="0" autoPict="0">
                <anchor moveWithCells="1" sizeWithCells="1">
                  <from>
                    <xdr:col>1</xdr:col>
                    <xdr:colOff>1152525</xdr:colOff>
                    <xdr:row>109</xdr:row>
                    <xdr:rowOff>28575</xdr:rowOff>
                  </from>
                  <to>
                    <xdr:col>2</xdr:col>
                    <xdr:colOff>542925</xdr:colOff>
                    <xdr:row>110</xdr:row>
                    <xdr:rowOff>38100</xdr:rowOff>
                  </to>
                </anchor>
              </controlPr>
            </control>
          </mc:Choice>
        </mc:AlternateContent>
        <mc:AlternateContent xmlns:mc="http://schemas.openxmlformats.org/markup-compatibility/2006">
          <mc:Choice Requires="x14">
            <control shapeId="3684" r:id="rId302" name="Drop Down 612">
              <controlPr defaultSize="0" autoFill="0" autoLine="0" autoPict="0">
                <anchor moveWithCells="1" sizeWithCells="1">
                  <from>
                    <xdr:col>1</xdr:col>
                    <xdr:colOff>1143000</xdr:colOff>
                    <xdr:row>112</xdr:row>
                    <xdr:rowOff>19050</xdr:rowOff>
                  </from>
                  <to>
                    <xdr:col>2</xdr:col>
                    <xdr:colOff>533400</xdr:colOff>
                    <xdr:row>113</xdr:row>
                    <xdr:rowOff>28575</xdr:rowOff>
                  </to>
                </anchor>
              </controlPr>
            </control>
          </mc:Choice>
        </mc:AlternateContent>
        <mc:AlternateContent xmlns:mc="http://schemas.openxmlformats.org/markup-compatibility/2006">
          <mc:Choice Requires="x14">
            <control shapeId="3686" r:id="rId303" name="Drop Down 614">
              <controlPr defaultSize="0" autoFill="0" autoLine="0" autoPict="0">
                <anchor moveWithCells="1" sizeWithCells="1">
                  <from>
                    <xdr:col>1</xdr:col>
                    <xdr:colOff>1190625</xdr:colOff>
                    <xdr:row>114</xdr:row>
                    <xdr:rowOff>219075</xdr:rowOff>
                  </from>
                  <to>
                    <xdr:col>3</xdr:col>
                    <xdr:colOff>38100</xdr:colOff>
                    <xdr:row>116</xdr:row>
                    <xdr:rowOff>0</xdr:rowOff>
                  </to>
                </anchor>
              </controlPr>
            </control>
          </mc:Choice>
        </mc:AlternateContent>
        <mc:AlternateContent xmlns:mc="http://schemas.openxmlformats.org/markup-compatibility/2006">
          <mc:Choice Requires="x14">
            <control shapeId="3687" r:id="rId304" name="Drop Down 615">
              <controlPr defaultSize="0" autoFill="0" autoLine="0" autoPict="0">
                <anchor moveWithCells="1" sizeWithCells="1">
                  <from>
                    <xdr:col>1</xdr:col>
                    <xdr:colOff>1143000</xdr:colOff>
                    <xdr:row>118</xdr:row>
                    <xdr:rowOff>0</xdr:rowOff>
                  </from>
                  <to>
                    <xdr:col>2</xdr:col>
                    <xdr:colOff>533400</xdr:colOff>
                    <xdr:row>119</xdr:row>
                    <xdr:rowOff>9525</xdr:rowOff>
                  </to>
                </anchor>
              </controlPr>
            </control>
          </mc:Choice>
        </mc:AlternateContent>
        <mc:AlternateContent xmlns:mc="http://schemas.openxmlformats.org/markup-compatibility/2006">
          <mc:Choice Requires="x14">
            <control shapeId="3688" r:id="rId305" name="Drop Down 616">
              <controlPr defaultSize="0" autoFill="0" autoLine="0" autoPict="0">
                <anchor moveWithCells="1" sizeWithCells="1">
                  <from>
                    <xdr:col>1</xdr:col>
                    <xdr:colOff>1171575</xdr:colOff>
                    <xdr:row>121</xdr:row>
                    <xdr:rowOff>0</xdr:rowOff>
                  </from>
                  <to>
                    <xdr:col>3</xdr:col>
                    <xdr:colOff>9525</xdr:colOff>
                    <xdr:row>122</xdr:row>
                    <xdr:rowOff>9525</xdr:rowOff>
                  </to>
                </anchor>
              </controlPr>
            </control>
          </mc:Choice>
        </mc:AlternateContent>
        <mc:AlternateContent xmlns:mc="http://schemas.openxmlformats.org/markup-compatibility/2006">
          <mc:Choice Requires="x14">
            <control shapeId="3689" r:id="rId306" name="Drop Down 617">
              <controlPr defaultSize="0" autoFill="0" autoLine="0" autoPict="0">
                <anchor moveWithCells="1" sizeWithCells="1">
                  <from>
                    <xdr:col>1</xdr:col>
                    <xdr:colOff>1152525</xdr:colOff>
                    <xdr:row>123</xdr:row>
                    <xdr:rowOff>219075</xdr:rowOff>
                  </from>
                  <to>
                    <xdr:col>2</xdr:col>
                    <xdr:colOff>542925</xdr:colOff>
                    <xdr:row>125</xdr:row>
                    <xdr:rowOff>0</xdr:rowOff>
                  </to>
                </anchor>
              </controlPr>
            </control>
          </mc:Choice>
        </mc:AlternateContent>
        <mc:AlternateContent xmlns:mc="http://schemas.openxmlformats.org/markup-compatibility/2006">
          <mc:Choice Requires="x14">
            <control shapeId="3690" r:id="rId307" name="Drop Down 618">
              <controlPr defaultSize="0" autoFill="0" autoLine="0" autoPict="0">
                <anchor moveWithCells="1" sizeWithCells="1">
                  <from>
                    <xdr:col>1</xdr:col>
                    <xdr:colOff>1133475</xdr:colOff>
                    <xdr:row>126</xdr:row>
                    <xdr:rowOff>209550</xdr:rowOff>
                  </from>
                  <to>
                    <xdr:col>2</xdr:col>
                    <xdr:colOff>514350</xdr:colOff>
                    <xdr:row>128</xdr:row>
                    <xdr:rowOff>0</xdr:rowOff>
                  </to>
                </anchor>
              </controlPr>
            </control>
          </mc:Choice>
        </mc:AlternateContent>
        <mc:AlternateContent xmlns:mc="http://schemas.openxmlformats.org/markup-compatibility/2006">
          <mc:Choice Requires="x14">
            <control shapeId="3691" r:id="rId308" name="Drop Down 619">
              <controlPr defaultSize="0" autoFill="0" autoLine="0" autoPict="0">
                <anchor moveWithCells="1" sizeWithCells="1">
                  <from>
                    <xdr:col>1</xdr:col>
                    <xdr:colOff>1171575</xdr:colOff>
                    <xdr:row>130</xdr:row>
                    <xdr:rowOff>0</xdr:rowOff>
                  </from>
                  <to>
                    <xdr:col>3</xdr:col>
                    <xdr:colOff>0</xdr:colOff>
                    <xdr:row>131</xdr:row>
                    <xdr:rowOff>0</xdr:rowOff>
                  </to>
                </anchor>
              </controlPr>
            </control>
          </mc:Choice>
        </mc:AlternateContent>
        <mc:AlternateContent xmlns:mc="http://schemas.openxmlformats.org/markup-compatibility/2006">
          <mc:Choice Requires="x14">
            <control shapeId="3692" r:id="rId309" name="Drop Down 620">
              <controlPr defaultSize="0" autoFill="0" autoLine="0" autoPict="0">
                <anchor moveWithCells="1" sizeWithCells="1">
                  <from>
                    <xdr:col>1</xdr:col>
                    <xdr:colOff>1171575</xdr:colOff>
                    <xdr:row>132</xdr:row>
                    <xdr:rowOff>219075</xdr:rowOff>
                  </from>
                  <to>
                    <xdr:col>3</xdr:col>
                    <xdr:colOff>9525</xdr:colOff>
                    <xdr:row>134</xdr:row>
                    <xdr:rowOff>0</xdr:rowOff>
                  </to>
                </anchor>
              </controlPr>
            </control>
          </mc:Choice>
        </mc:AlternateContent>
        <mc:AlternateContent xmlns:mc="http://schemas.openxmlformats.org/markup-compatibility/2006">
          <mc:Choice Requires="x14">
            <control shapeId="3693" r:id="rId310" name="Drop Down 621">
              <controlPr defaultSize="0" autoFill="0" autoLine="0" autoPict="0">
                <anchor moveWithCells="1" sizeWithCells="1">
                  <from>
                    <xdr:col>1</xdr:col>
                    <xdr:colOff>1162050</xdr:colOff>
                    <xdr:row>136</xdr:row>
                    <xdr:rowOff>9525</xdr:rowOff>
                  </from>
                  <to>
                    <xdr:col>3</xdr:col>
                    <xdr:colOff>9525</xdr:colOff>
                    <xdr:row>137</xdr:row>
                    <xdr:rowOff>9525</xdr:rowOff>
                  </to>
                </anchor>
              </controlPr>
            </control>
          </mc:Choice>
        </mc:AlternateContent>
        <mc:AlternateContent xmlns:mc="http://schemas.openxmlformats.org/markup-compatibility/2006">
          <mc:Choice Requires="x14">
            <control shapeId="3694" r:id="rId311" name="Drop Down 622">
              <controlPr defaultSize="0" autoFill="0" autoLine="0" autoPict="0">
                <anchor moveWithCells="1" sizeWithCells="1">
                  <from>
                    <xdr:col>1</xdr:col>
                    <xdr:colOff>1152525</xdr:colOff>
                    <xdr:row>139</xdr:row>
                    <xdr:rowOff>9525</xdr:rowOff>
                  </from>
                  <to>
                    <xdr:col>3</xdr:col>
                    <xdr:colOff>0</xdr:colOff>
                    <xdr:row>140</xdr:row>
                    <xdr:rowOff>19050</xdr:rowOff>
                  </to>
                </anchor>
              </controlPr>
            </control>
          </mc:Choice>
        </mc:AlternateContent>
        <mc:AlternateContent xmlns:mc="http://schemas.openxmlformats.org/markup-compatibility/2006">
          <mc:Choice Requires="x14">
            <control shapeId="3695" r:id="rId312" name="Drop Down 623">
              <controlPr defaultSize="0" autoFill="0" autoLine="0" autoPict="0">
                <anchor moveWithCells="1" sizeWithCells="1">
                  <from>
                    <xdr:col>1</xdr:col>
                    <xdr:colOff>1171575</xdr:colOff>
                    <xdr:row>141</xdr:row>
                    <xdr:rowOff>219075</xdr:rowOff>
                  </from>
                  <to>
                    <xdr:col>3</xdr:col>
                    <xdr:colOff>9525</xdr:colOff>
                    <xdr:row>142</xdr:row>
                    <xdr:rowOff>219075</xdr:rowOff>
                  </to>
                </anchor>
              </controlPr>
            </control>
          </mc:Choice>
        </mc:AlternateContent>
        <mc:AlternateContent xmlns:mc="http://schemas.openxmlformats.org/markup-compatibility/2006">
          <mc:Choice Requires="x14">
            <control shapeId="3696" r:id="rId313" name="Drop Down 624">
              <controlPr defaultSize="0" autoFill="0" autoLine="0" autoPict="0">
                <anchor moveWithCells="1" sizeWithCells="1">
                  <from>
                    <xdr:col>1</xdr:col>
                    <xdr:colOff>1143000</xdr:colOff>
                    <xdr:row>144</xdr:row>
                    <xdr:rowOff>219075</xdr:rowOff>
                  </from>
                  <to>
                    <xdr:col>2</xdr:col>
                    <xdr:colOff>533400</xdr:colOff>
                    <xdr:row>146</xdr:row>
                    <xdr:rowOff>0</xdr:rowOff>
                  </to>
                </anchor>
              </controlPr>
            </control>
          </mc:Choice>
        </mc:AlternateContent>
        <mc:AlternateContent xmlns:mc="http://schemas.openxmlformats.org/markup-compatibility/2006">
          <mc:Choice Requires="x14">
            <control shapeId="3697" r:id="rId314" name="Drop Down 625">
              <controlPr defaultSize="0" autoFill="0" autoLine="0" autoPict="0">
                <anchor moveWithCells="1" sizeWithCells="1">
                  <from>
                    <xdr:col>1</xdr:col>
                    <xdr:colOff>1143000</xdr:colOff>
                    <xdr:row>148</xdr:row>
                    <xdr:rowOff>9525</xdr:rowOff>
                  </from>
                  <to>
                    <xdr:col>2</xdr:col>
                    <xdr:colOff>533400</xdr:colOff>
                    <xdr:row>149</xdr:row>
                    <xdr:rowOff>19050</xdr:rowOff>
                  </to>
                </anchor>
              </controlPr>
            </control>
          </mc:Choice>
        </mc:AlternateContent>
        <mc:AlternateContent xmlns:mc="http://schemas.openxmlformats.org/markup-compatibility/2006">
          <mc:Choice Requires="x14">
            <control shapeId="3698" r:id="rId315" name="Drop Down 626">
              <controlPr defaultSize="0" autoFill="0" autoLine="0" autoPict="0">
                <anchor moveWithCells="1" sizeWithCells="1">
                  <from>
                    <xdr:col>1</xdr:col>
                    <xdr:colOff>1162050</xdr:colOff>
                    <xdr:row>151</xdr:row>
                    <xdr:rowOff>0</xdr:rowOff>
                  </from>
                  <to>
                    <xdr:col>2</xdr:col>
                    <xdr:colOff>533400</xdr:colOff>
                    <xdr:row>152</xdr:row>
                    <xdr:rowOff>9525</xdr:rowOff>
                  </to>
                </anchor>
              </controlPr>
            </control>
          </mc:Choice>
        </mc:AlternateContent>
        <mc:AlternateContent xmlns:mc="http://schemas.openxmlformats.org/markup-compatibility/2006">
          <mc:Choice Requires="x14">
            <control shapeId="3699" r:id="rId316" name="Drop Down 627">
              <controlPr defaultSize="0" autoFill="0" autoLine="0" autoPict="0">
                <anchor moveWithCells="1" sizeWithCells="1">
                  <from>
                    <xdr:col>1</xdr:col>
                    <xdr:colOff>1162050</xdr:colOff>
                    <xdr:row>154</xdr:row>
                    <xdr:rowOff>9525</xdr:rowOff>
                  </from>
                  <to>
                    <xdr:col>2</xdr:col>
                    <xdr:colOff>533400</xdr:colOff>
                    <xdr:row>155</xdr:row>
                    <xdr:rowOff>19050</xdr:rowOff>
                  </to>
                </anchor>
              </controlPr>
            </control>
          </mc:Choice>
        </mc:AlternateContent>
        <mc:AlternateContent xmlns:mc="http://schemas.openxmlformats.org/markup-compatibility/2006">
          <mc:Choice Requires="x14">
            <control shapeId="3700" r:id="rId317" name="Drop Down 628">
              <controlPr defaultSize="0" autoFill="0" autoLine="0" autoPict="0">
                <anchor moveWithCells="1" sizeWithCells="1">
                  <from>
                    <xdr:col>1</xdr:col>
                    <xdr:colOff>1152525</xdr:colOff>
                    <xdr:row>157</xdr:row>
                    <xdr:rowOff>19050</xdr:rowOff>
                  </from>
                  <to>
                    <xdr:col>2</xdr:col>
                    <xdr:colOff>542925</xdr:colOff>
                    <xdr:row>158</xdr:row>
                    <xdr:rowOff>28575</xdr:rowOff>
                  </to>
                </anchor>
              </controlPr>
            </control>
          </mc:Choice>
        </mc:AlternateContent>
        <mc:AlternateContent xmlns:mc="http://schemas.openxmlformats.org/markup-compatibility/2006">
          <mc:Choice Requires="x14">
            <control shapeId="3701" r:id="rId318" name="Drop Down 629">
              <controlPr defaultSize="0" autoFill="0" autoLine="0" autoPict="0">
                <anchor moveWithCells="1" sizeWithCells="1">
                  <from>
                    <xdr:col>1</xdr:col>
                    <xdr:colOff>1162050</xdr:colOff>
                    <xdr:row>160</xdr:row>
                    <xdr:rowOff>19050</xdr:rowOff>
                  </from>
                  <to>
                    <xdr:col>2</xdr:col>
                    <xdr:colOff>533400</xdr:colOff>
                    <xdr:row>161</xdr:row>
                    <xdr:rowOff>28575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6"/>
  <dimension ref="A1:A15"/>
  <sheetViews>
    <sheetView showGridLines="0" workbookViewId="0">
      <selection activeCell="C17" sqref="C17"/>
    </sheetView>
  </sheetViews>
  <sheetFormatPr defaultRowHeight="12.75" x14ac:dyDescent="0.2"/>
  <cols>
    <col min="1" max="1" width="118.85546875" style="99" customWidth="1"/>
  </cols>
  <sheetData>
    <row r="1" spans="1:1" x14ac:dyDescent="0.2">
      <c r="A1" s="97" t="s">
        <v>106</v>
      </c>
    </row>
    <row r="2" spans="1:1" ht="38.25" customHeight="1" x14ac:dyDescent="0.2">
      <c r="A2" s="98" t="s">
        <v>108</v>
      </c>
    </row>
    <row r="3" spans="1:1" s="203" customFormat="1" ht="35.25" customHeight="1" x14ac:dyDescent="0.2">
      <c r="A3" s="204" t="s">
        <v>109</v>
      </c>
    </row>
    <row r="4" spans="1:1" s="203" customFormat="1" ht="36.75" customHeight="1" x14ac:dyDescent="0.2">
      <c r="A4" s="204" t="s">
        <v>172</v>
      </c>
    </row>
    <row r="5" spans="1:1" s="203" customFormat="1" ht="28.5" customHeight="1" x14ac:dyDescent="0.2">
      <c r="A5" s="204" t="s">
        <v>173</v>
      </c>
    </row>
    <row r="6" spans="1:1" s="203" customFormat="1" ht="30.75" customHeight="1" x14ac:dyDescent="0.2">
      <c r="A6" s="204" t="s">
        <v>107</v>
      </c>
    </row>
    <row r="7" spans="1:1" s="203" customFormat="1" ht="24.75" customHeight="1" x14ac:dyDescent="0.2">
      <c r="A7" s="204" t="s">
        <v>174</v>
      </c>
    </row>
    <row r="8" spans="1:1" s="203" customFormat="1" ht="18.75" customHeight="1" x14ac:dyDescent="0.2">
      <c r="A8" s="204" t="s">
        <v>175</v>
      </c>
    </row>
    <row r="9" spans="1:1" s="203" customFormat="1" ht="44.25" customHeight="1" x14ac:dyDescent="0.2">
      <c r="A9" s="58" t="s">
        <v>176</v>
      </c>
    </row>
    <row r="10" spans="1:1" s="203" customFormat="1" ht="13.5" customHeight="1" x14ac:dyDescent="0.2">
      <c r="A10" s="58"/>
    </row>
    <row r="11" spans="1:1" s="203" customFormat="1" ht="61.5" customHeight="1" x14ac:dyDescent="0.2">
      <c r="A11" s="58" t="s">
        <v>130</v>
      </c>
    </row>
    <row r="12" spans="1:1" s="203" customFormat="1" ht="8.25" customHeight="1" x14ac:dyDescent="0.2">
      <c r="A12" s="58"/>
    </row>
    <row r="13" spans="1:1" s="203" customFormat="1" ht="25.5" x14ac:dyDescent="0.2">
      <c r="A13" s="58" t="s">
        <v>205</v>
      </c>
    </row>
    <row r="14" spans="1:1" s="203" customFormat="1" x14ac:dyDescent="0.2">
      <c r="A14" s="58"/>
    </row>
    <row r="15" spans="1:1" s="203" customFormat="1" ht="27" customHeight="1" x14ac:dyDescent="0.2">
      <c r="A15" s="58" t="s">
        <v>206</v>
      </c>
    </row>
  </sheetData>
  <customSheetViews>
    <customSheetView guid="{DCFAC535-E3F1-45EC-A63D-2E956F3DA7F7}" showGridLines="0">
      <selection activeCell="A9" sqref="A9"/>
      <pageMargins left="0.78740157499999996" right="0.78740157499999996" top="0.984251969" bottom="0.984251969" header="0.4921259845" footer="0.4921259845"/>
      <pageSetup paperSize="9" orientation="portrait" r:id="rId1"/>
      <headerFooter alignWithMargins="0"/>
    </customSheetView>
  </customSheetViews>
  <phoneticPr fontId="11" type="noConversion"/>
  <pageMargins left="0.78740157499999996" right="0.78740157499999996" top="0.984251969" bottom="0.984251969" header="0.4921259845" footer="0.4921259845"/>
  <pageSetup paperSize="9" orientation="portrait" r:id="rId2"/>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7"/>
  <dimension ref="A1:H38"/>
  <sheetViews>
    <sheetView showGridLines="0" topLeftCell="A5" workbookViewId="0">
      <selection activeCell="F11" sqref="F11"/>
    </sheetView>
  </sheetViews>
  <sheetFormatPr defaultColWidth="9.140625" defaultRowHeight="12.75" x14ac:dyDescent="0.2"/>
  <cols>
    <col min="1" max="1" width="4.7109375" style="8" customWidth="1"/>
    <col min="2" max="2" width="12.140625" style="8" customWidth="1"/>
    <col min="3" max="3" width="25.85546875" style="8" customWidth="1"/>
    <col min="4" max="5" width="12.28515625" style="8" customWidth="1"/>
    <col min="6" max="6" width="13.28515625" style="8" customWidth="1"/>
    <col min="7" max="16384" width="9.140625" style="8"/>
  </cols>
  <sheetData>
    <row r="1" spans="1:8" ht="39.75" customHeight="1" thickBot="1" x14ac:dyDescent="0.25"/>
    <row r="2" spans="1:8" ht="18.75" customHeight="1" thickBot="1" x14ac:dyDescent="0.25">
      <c r="A2" s="416"/>
      <c r="B2" s="416"/>
      <c r="C2" s="416"/>
      <c r="D2" s="417"/>
      <c r="E2" s="416"/>
      <c r="F2" s="416"/>
    </row>
    <row r="3" spans="1:8" ht="17.25" customHeight="1" thickBot="1" x14ac:dyDescent="0.25">
      <c r="A3" s="418" t="s">
        <v>56</v>
      </c>
      <c r="B3" s="418"/>
      <c r="C3" s="418"/>
      <c r="D3" s="88" t="s">
        <v>77</v>
      </c>
      <c r="E3" s="421" t="s">
        <v>79</v>
      </c>
      <c r="F3" s="422"/>
    </row>
    <row r="4" spans="1:8" ht="15" thickBot="1" x14ac:dyDescent="0.25">
      <c r="A4" s="36" t="s">
        <v>33</v>
      </c>
      <c r="B4" s="37"/>
      <c r="C4" s="38"/>
      <c r="D4" s="87" t="s">
        <v>57</v>
      </c>
      <c r="E4" s="37"/>
      <c r="F4" s="38"/>
      <c r="H4" s="39"/>
    </row>
    <row r="5" spans="1:8" ht="15.75" customHeight="1" thickBot="1" x14ac:dyDescent="0.25">
      <c r="A5" s="419"/>
      <c r="B5" s="419"/>
      <c r="C5" s="419"/>
      <c r="D5" s="420"/>
      <c r="E5" s="420"/>
      <c r="F5" s="420"/>
    </row>
    <row r="6" spans="1:8" ht="13.5" customHeight="1" x14ac:dyDescent="0.2">
      <c r="A6" s="414" t="s">
        <v>40</v>
      </c>
      <c r="B6" s="414"/>
      <c r="C6" s="414"/>
      <c r="D6" s="414"/>
      <c r="E6" s="414"/>
      <c r="F6" s="414"/>
      <c r="H6" s="39"/>
    </row>
    <row r="7" spans="1:8" ht="48" x14ac:dyDescent="0.2">
      <c r="A7" s="40" t="s">
        <v>42</v>
      </c>
      <c r="B7" s="41" t="s">
        <v>21</v>
      </c>
      <c r="C7" s="41" t="s">
        <v>23</v>
      </c>
      <c r="D7" s="41" t="s">
        <v>25</v>
      </c>
      <c r="E7" s="41" t="s">
        <v>58</v>
      </c>
      <c r="F7" s="42" t="s">
        <v>59</v>
      </c>
    </row>
    <row r="8" spans="1:8" ht="25.5" customHeight="1" x14ac:dyDescent="0.2">
      <c r="A8" s="415" t="s">
        <v>32</v>
      </c>
      <c r="B8" s="415"/>
      <c r="C8" s="415"/>
      <c r="D8" s="415"/>
      <c r="E8" s="415"/>
      <c r="F8" s="17">
        <f>SUM(F9:F38)</f>
        <v>70560</v>
      </c>
    </row>
    <row r="9" spans="1:8" x14ac:dyDescent="0.2">
      <c r="A9" s="18">
        <v>1</v>
      </c>
      <c r="B9" s="43" t="s">
        <v>61</v>
      </c>
      <c r="C9" s="44" t="s">
        <v>55</v>
      </c>
      <c r="D9" s="45">
        <v>40203</v>
      </c>
      <c r="E9" s="46" t="s">
        <v>60</v>
      </c>
      <c r="F9" s="47">
        <v>70560</v>
      </c>
    </row>
    <row r="10" spans="1:8" x14ac:dyDescent="0.2">
      <c r="A10" s="24">
        <f t="shared" ref="A10:A38" si="0">A9+1</f>
        <v>2</v>
      </c>
      <c r="B10" s="48"/>
      <c r="C10" s="49"/>
      <c r="D10" s="50"/>
      <c r="E10" s="51"/>
      <c r="F10" s="52"/>
    </row>
    <row r="11" spans="1:8" x14ac:dyDescent="0.2">
      <c r="A11" s="24">
        <f t="shared" si="0"/>
        <v>3</v>
      </c>
      <c r="B11" s="48"/>
      <c r="C11" s="49"/>
      <c r="D11" s="50"/>
      <c r="E11" s="51"/>
      <c r="F11" s="52"/>
    </row>
    <row r="12" spans="1:8" x14ac:dyDescent="0.2">
      <c r="A12" s="24">
        <f t="shared" si="0"/>
        <v>4</v>
      </c>
      <c r="B12" s="48"/>
      <c r="C12" s="49"/>
      <c r="D12" s="50"/>
      <c r="E12" s="51"/>
      <c r="F12" s="52"/>
    </row>
    <row r="13" spans="1:8" x14ac:dyDescent="0.2">
      <c r="A13" s="24">
        <f t="shared" si="0"/>
        <v>5</v>
      </c>
      <c r="B13" s="48"/>
      <c r="C13" s="49"/>
      <c r="D13" s="50"/>
      <c r="E13" s="51"/>
      <c r="F13" s="52"/>
    </row>
    <row r="14" spans="1:8" x14ac:dyDescent="0.2">
      <c r="A14" s="24">
        <f t="shared" si="0"/>
        <v>6</v>
      </c>
      <c r="B14" s="48"/>
      <c r="C14" s="49"/>
      <c r="D14" s="50"/>
      <c r="E14" s="51"/>
      <c r="F14" s="52"/>
    </row>
    <row r="15" spans="1:8" x14ac:dyDescent="0.2">
      <c r="A15" s="24">
        <f t="shared" si="0"/>
        <v>7</v>
      </c>
      <c r="B15" s="48"/>
      <c r="C15" s="49"/>
      <c r="D15" s="50"/>
      <c r="E15" s="51"/>
      <c r="F15" s="52"/>
    </row>
    <row r="16" spans="1:8" x14ac:dyDescent="0.2">
      <c r="A16" s="24">
        <f t="shared" si="0"/>
        <v>8</v>
      </c>
      <c r="B16" s="48"/>
      <c r="C16" s="49"/>
      <c r="D16" s="50"/>
      <c r="E16" s="51"/>
      <c r="F16" s="52"/>
    </row>
    <row r="17" spans="1:6" x14ac:dyDescent="0.2">
      <c r="A17" s="24">
        <f t="shared" si="0"/>
        <v>9</v>
      </c>
      <c r="B17" s="48"/>
      <c r="C17" s="49"/>
      <c r="D17" s="50"/>
      <c r="E17" s="51"/>
      <c r="F17" s="52"/>
    </row>
    <row r="18" spans="1:6" x14ac:dyDescent="0.2">
      <c r="A18" s="24">
        <f t="shared" si="0"/>
        <v>10</v>
      </c>
      <c r="B18" s="48"/>
      <c r="C18" s="49"/>
      <c r="D18" s="50"/>
      <c r="E18" s="51"/>
      <c r="F18" s="52"/>
    </row>
    <row r="19" spans="1:6" x14ac:dyDescent="0.2">
      <c r="A19" s="24">
        <f t="shared" si="0"/>
        <v>11</v>
      </c>
      <c r="B19" s="48"/>
      <c r="C19" s="49"/>
      <c r="D19" s="50"/>
      <c r="E19" s="51"/>
      <c r="F19" s="52"/>
    </row>
    <row r="20" spans="1:6" x14ac:dyDescent="0.2">
      <c r="A20" s="24">
        <f t="shared" si="0"/>
        <v>12</v>
      </c>
      <c r="B20" s="48"/>
      <c r="C20" s="49"/>
      <c r="D20" s="50"/>
      <c r="E20" s="51"/>
      <c r="F20" s="52"/>
    </row>
    <row r="21" spans="1:6" x14ac:dyDescent="0.2">
      <c r="A21" s="24">
        <f t="shared" si="0"/>
        <v>13</v>
      </c>
      <c r="B21" s="48"/>
      <c r="C21" s="49"/>
      <c r="D21" s="50"/>
      <c r="E21" s="51"/>
      <c r="F21" s="52"/>
    </row>
    <row r="22" spans="1:6" x14ac:dyDescent="0.2">
      <c r="A22" s="24">
        <f t="shared" si="0"/>
        <v>14</v>
      </c>
      <c r="B22" s="48"/>
      <c r="C22" s="49"/>
      <c r="D22" s="50"/>
      <c r="E22" s="51"/>
      <c r="F22" s="52"/>
    </row>
    <row r="23" spans="1:6" x14ac:dyDescent="0.2">
      <c r="A23" s="24">
        <f t="shared" si="0"/>
        <v>15</v>
      </c>
      <c r="B23" s="48"/>
      <c r="C23" s="49"/>
      <c r="D23" s="50"/>
      <c r="E23" s="51"/>
      <c r="F23" s="52"/>
    </row>
    <row r="24" spans="1:6" x14ac:dyDescent="0.2">
      <c r="A24" s="24">
        <f t="shared" si="0"/>
        <v>16</v>
      </c>
      <c r="B24" s="48"/>
      <c r="C24" s="49"/>
      <c r="D24" s="50"/>
      <c r="E24" s="51"/>
      <c r="F24" s="52"/>
    </row>
    <row r="25" spans="1:6" x14ac:dyDescent="0.2">
      <c r="A25" s="24">
        <f t="shared" si="0"/>
        <v>17</v>
      </c>
      <c r="B25" s="48"/>
      <c r="C25" s="49"/>
      <c r="D25" s="50"/>
      <c r="E25" s="51"/>
      <c r="F25" s="52"/>
    </row>
    <row r="26" spans="1:6" x14ac:dyDescent="0.2">
      <c r="A26" s="24">
        <f t="shared" si="0"/>
        <v>18</v>
      </c>
      <c r="B26" s="48"/>
      <c r="C26" s="49"/>
      <c r="D26" s="50"/>
      <c r="E26" s="51"/>
      <c r="F26" s="52"/>
    </row>
    <row r="27" spans="1:6" x14ac:dyDescent="0.2">
      <c r="A27" s="24">
        <f t="shared" si="0"/>
        <v>19</v>
      </c>
      <c r="B27" s="48"/>
      <c r="C27" s="49"/>
      <c r="D27" s="50"/>
      <c r="E27" s="51"/>
      <c r="F27" s="52"/>
    </row>
    <row r="28" spans="1:6" x14ac:dyDescent="0.2">
      <c r="A28" s="24">
        <f t="shared" si="0"/>
        <v>20</v>
      </c>
      <c r="B28" s="48"/>
      <c r="C28" s="49"/>
      <c r="D28" s="50"/>
      <c r="E28" s="51"/>
      <c r="F28" s="52"/>
    </row>
    <row r="29" spans="1:6" x14ac:dyDescent="0.2">
      <c r="A29" s="24">
        <f t="shared" si="0"/>
        <v>21</v>
      </c>
      <c r="B29" s="48"/>
      <c r="C29" s="49"/>
      <c r="D29" s="50"/>
      <c r="E29" s="51"/>
      <c r="F29" s="52"/>
    </row>
    <row r="30" spans="1:6" x14ac:dyDescent="0.2">
      <c r="A30" s="24">
        <f t="shared" si="0"/>
        <v>22</v>
      </c>
      <c r="B30" s="48"/>
      <c r="C30" s="49"/>
      <c r="D30" s="50"/>
      <c r="E30" s="51"/>
      <c r="F30" s="52"/>
    </row>
    <row r="31" spans="1:6" x14ac:dyDescent="0.2">
      <c r="A31" s="24">
        <f t="shared" si="0"/>
        <v>23</v>
      </c>
      <c r="B31" s="48"/>
      <c r="C31" s="49"/>
      <c r="D31" s="50"/>
      <c r="E31" s="51"/>
      <c r="F31" s="52"/>
    </row>
    <row r="32" spans="1:6" x14ac:dyDescent="0.2">
      <c r="A32" s="24">
        <f t="shared" si="0"/>
        <v>24</v>
      </c>
      <c r="B32" s="48"/>
      <c r="C32" s="49"/>
      <c r="D32" s="50"/>
      <c r="E32" s="51"/>
      <c r="F32" s="52"/>
    </row>
    <row r="33" spans="1:6" x14ac:dyDescent="0.2">
      <c r="A33" s="24">
        <f t="shared" si="0"/>
        <v>25</v>
      </c>
      <c r="B33" s="48"/>
      <c r="C33" s="49"/>
      <c r="D33" s="50"/>
      <c r="E33" s="51"/>
      <c r="F33" s="52"/>
    </row>
    <row r="34" spans="1:6" x14ac:dyDescent="0.2">
      <c r="A34" s="24">
        <f t="shared" si="0"/>
        <v>26</v>
      </c>
      <c r="B34" s="48"/>
      <c r="C34" s="49"/>
      <c r="D34" s="50"/>
      <c r="E34" s="51"/>
      <c r="F34" s="52"/>
    </row>
    <row r="35" spans="1:6" x14ac:dyDescent="0.2">
      <c r="A35" s="24">
        <f t="shared" si="0"/>
        <v>27</v>
      </c>
      <c r="B35" s="48"/>
      <c r="C35" s="49"/>
      <c r="D35" s="50"/>
      <c r="E35" s="51"/>
      <c r="F35" s="52"/>
    </row>
    <row r="36" spans="1:6" x14ac:dyDescent="0.2">
      <c r="A36" s="24">
        <f t="shared" si="0"/>
        <v>28</v>
      </c>
      <c r="B36" s="48"/>
      <c r="C36" s="49"/>
      <c r="D36" s="50"/>
      <c r="E36" s="51"/>
      <c r="F36" s="52"/>
    </row>
    <row r="37" spans="1:6" x14ac:dyDescent="0.2">
      <c r="A37" s="24">
        <f t="shared" si="0"/>
        <v>29</v>
      </c>
      <c r="B37" s="48"/>
      <c r="C37" s="49"/>
      <c r="D37" s="50"/>
      <c r="E37" s="51"/>
      <c r="F37" s="52"/>
    </row>
    <row r="38" spans="1:6" ht="12.75" customHeight="1" x14ac:dyDescent="0.2">
      <c r="A38" s="30">
        <f t="shared" si="0"/>
        <v>30</v>
      </c>
      <c r="B38" s="53"/>
      <c r="C38" s="54"/>
      <c r="D38" s="55"/>
      <c r="E38" s="56"/>
      <c r="F38" s="57"/>
    </row>
  </sheetData>
  <customSheetViews>
    <customSheetView guid="{DCFAC535-E3F1-45EC-A63D-2E956F3DA7F7}" showGridLines="0">
      <selection activeCell="M18" sqref="M18"/>
      <pageMargins left="0.74791666666666667" right="0.74791666666666667" top="0.98402777777777772" bottom="0.98402777777777772" header="0.51180555555555551" footer="0.51180555555555551"/>
      <pageSetup paperSize="9" firstPageNumber="0" orientation="portrait" horizontalDpi="300" verticalDpi="300" r:id="rId1"/>
      <headerFooter alignWithMargins="0"/>
    </customSheetView>
  </customSheetViews>
  <mergeCells count="7">
    <mergeCell ref="A6:F6"/>
    <mergeCell ref="A8:E8"/>
    <mergeCell ref="A2:F2"/>
    <mergeCell ref="A3:C3"/>
    <mergeCell ref="A5:C5"/>
    <mergeCell ref="D5:F5"/>
    <mergeCell ref="E3:F3"/>
  </mergeCells>
  <phoneticPr fontId="11" type="noConversion"/>
  <dataValidations count="3">
    <dataValidation type="whole" operator="greaterThan" allowBlank="1" showErrorMessage="1" error="Zadejte částku v celých Kč!" sqref="F9:F38">
      <formula1>0</formula1>
      <formula2>0</formula2>
    </dataValidation>
    <dataValidation type="date" operator="greaterThan" allowBlank="1" showErrorMessage="1" error="Chybně zadané datum!" sqref="D9:D38">
      <formula1>37986</formula1>
      <formula2>0</formula2>
    </dataValidation>
    <dataValidation type="list" allowBlank="1" showErrorMessage="1" sqref="E9:E38">
      <formula1>"Tuzemské,Zahraniční"</formula1>
      <formula2>0</formula2>
    </dataValidation>
  </dataValidations>
  <pageMargins left="0.74791666666666667" right="0.74791666666666667" top="0.98402777777777772" bottom="0.98402777777777772" header="0.51180555555555551" footer="0.51180555555555551"/>
  <pageSetup paperSize="9" firstPageNumber="0" orientation="portrait" horizontalDpi="300" verticalDpi="300" r:id="rId2"/>
  <headerFooter alignWithMargins="0"/>
  <drawing r:id="rId3"/>
  <legacyDrawing r:id="rId4"/>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8"/>
  <dimension ref="A1:I51"/>
  <sheetViews>
    <sheetView showGridLines="0" zoomScaleNormal="100" workbookViewId="0">
      <selection activeCell="I17" sqref="I17"/>
    </sheetView>
  </sheetViews>
  <sheetFormatPr defaultColWidth="9.140625" defaultRowHeight="12.75" x14ac:dyDescent="0.2"/>
  <cols>
    <col min="1" max="1" width="4.7109375" style="8" customWidth="1"/>
    <col min="2" max="2" width="12.140625" style="8" customWidth="1"/>
    <col min="3" max="3" width="25.85546875" style="8" customWidth="1"/>
    <col min="4" max="4" width="16.28515625" style="8" customWidth="1"/>
    <col min="5" max="5" width="11.42578125" style="8" customWidth="1"/>
    <col min="6" max="6" width="12.28515625" style="8" customWidth="1"/>
    <col min="7" max="7" width="13.28515625" style="8" customWidth="1"/>
    <col min="8" max="8" width="18.85546875" style="8" customWidth="1"/>
    <col min="9" max="16384" width="9.140625" style="8"/>
  </cols>
  <sheetData>
    <row r="1" spans="1:7" ht="48" customHeight="1" thickBot="1" x14ac:dyDescent="0.25">
      <c r="G1" s="175"/>
    </row>
    <row r="2" spans="1:7" ht="18.75" customHeight="1" thickBot="1" x14ac:dyDescent="0.25">
      <c r="A2" s="416"/>
      <c r="B2" s="416"/>
      <c r="C2" s="416"/>
      <c r="D2" s="416"/>
      <c r="E2" s="416"/>
      <c r="F2" s="416"/>
      <c r="G2" s="416"/>
    </row>
    <row r="3" spans="1:7" ht="17.25" customHeight="1" thickBot="1" x14ac:dyDescent="0.25">
      <c r="A3" s="418" t="s">
        <v>56</v>
      </c>
      <c r="B3" s="418"/>
      <c r="C3" s="418"/>
      <c r="D3" s="89"/>
      <c r="E3" s="79" t="s">
        <v>78</v>
      </c>
      <c r="F3" s="437"/>
      <c r="G3" s="438"/>
    </row>
    <row r="4" spans="1:7" ht="15" thickBot="1" x14ac:dyDescent="0.25">
      <c r="A4" s="11" t="s">
        <v>33</v>
      </c>
      <c r="B4" s="12"/>
      <c r="C4" s="13"/>
      <c r="D4" s="12"/>
      <c r="E4" s="11" t="s">
        <v>57</v>
      </c>
      <c r="F4" s="12"/>
      <c r="G4" s="13"/>
    </row>
    <row r="5" spans="1:7" ht="15.75" customHeight="1" thickBot="1" x14ac:dyDescent="0.25">
      <c r="A5" s="419"/>
      <c r="B5" s="419"/>
      <c r="C5" s="419"/>
      <c r="D5" s="90"/>
      <c r="E5" s="420"/>
      <c r="F5" s="420"/>
      <c r="G5" s="420"/>
    </row>
    <row r="6" spans="1:7" ht="13.5" customHeight="1" thickBot="1" x14ac:dyDescent="0.25">
      <c r="A6" s="435" t="s">
        <v>40</v>
      </c>
      <c r="B6" s="435"/>
      <c r="C6" s="435"/>
      <c r="D6" s="435"/>
      <c r="E6" s="435"/>
      <c r="F6" s="435"/>
      <c r="G6" s="435"/>
    </row>
    <row r="7" spans="1:7" ht="48.75" thickBot="1" x14ac:dyDescent="0.25">
      <c r="A7" s="14" t="s">
        <v>42</v>
      </c>
      <c r="B7" s="15" t="s">
        <v>21</v>
      </c>
      <c r="C7" s="15" t="s">
        <v>23</v>
      </c>
      <c r="D7" s="15" t="s">
        <v>97</v>
      </c>
      <c r="E7" s="15" t="s">
        <v>25</v>
      </c>
      <c r="F7" s="15" t="s">
        <v>58</v>
      </c>
      <c r="G7" s="16" t="s">
        <v>59</v>
      </c>
    </row>
    <row r="8" spans="1:7" ht="25.5" customHeight="1" thickBot="1" x14ac:dyDescent="0.25">
      <c r="A8" s="436" t="s">
        <v>32</v>
      </c>
      <c r="B8" s="436"/>
      <c r="C8" s="436"/>
      <c r="D8" s="436"/>
      <c r="E8" s="436"/>
      <c r="F8" s="436"/>
      <c r="G8" s="17">
        <f>SUM(G9:G38)</f>
        <v>0</v>
      </c>
    </row>
    <row r="9" spans="1:7" x14ac:dyDescent="0.2">
      <c r="A9" s="18">
        <v>1</v>
      </c>
      <c r="B9" s="19"/>
      <c r="C9" s="20"/>
      <c r="D9" s="20"/>
      <c r="E9" s="21"/>
      <c r="F9" s="22"/>
      <c r="G9" s="23"/>
    </row>
    <row r="10" spans="1:7" x14ac:dyDescent="0.2">
      <c r="A10" s="24">
        <f t="shared" ref="A10:A38" si="0">A9+1</f>
        <v>2</v>
      </c>
      <c r="B10" s="25"/>
      <c r="C10" s="26"/>
      <c r="D10" s="26"/>
      <c r="E10" s="27"/>
      <c r="F10" s="28"/>
      <c r="G10" s="29"/>
    </row>
    <row r="11" spans="1:7" x14ac:dyDescent="0.2">
      <c r="A11" s="24">
        <f t="shared" si="0"/>
        <v>3</v>
      </c>
      <c r="B11" s="25"/>
      <c r="C11" s="26"/>
      <c r="D11" s="26"/>
      <c r="E11" s="27"/>
      <c r="F11" s="28"/>
      <c r="G11" s="29"/>
    </row>
    <row r="12" spans="1:7" x14ac:dyDescent="0.2">
      <c r="A12" s="24">
        <f t="shared" si="0"/>
        <v>4</v>
      </c>
      <c r="B12" s="25"/>
      <c r="C12" s="26"/>
      <c r="D12" s="26"/>
      <c r="E12" s="27"/>
      <c r="F12" s="28"/>
      <c r="G12" s="29"/>
    </row>
    <row r="13" spans="1:7" x14ac:dyDescent="0.2">
      <c r="A13" s="24">
        <f t="shared" si="0"/>
        <v>5</v>
      </c>
      <c r="B13" s="25"/>
      <c r="C13" s="26"/>
      <c r="D13" s="26"/>
      <c r="E13" s="27"/>
      <c r="F13" s="28"/>
      <c r="G13" s="29"/>
    </row>
    <row r="14" spans="1:7" x14ac:dyDescent="0.2">
      <c r="A14" s="24">
        <f t="shared" si="0"/>
        <v>6</v>
      </c>
      <c r="B14" s="25"/>
      <c r="C14" s="26"/>
      <c r="D14" s="26"/>
      <c r="E14" s="27"/>
      <c r="F14" s="28"/>
      <c r="G14" s="29"/>
    </row>
    <row r="15" spans="1:7" x14ac:dyDescent="0.2">
      <c r="A15" s="24">
        <f t="shared" si="0"/>
        <v>7</v>
      </c>
      <c r="B15" s="25"/>
      <c r="C15" s="26"/>
      <c r="D15" s="26"/>
      <c r="E15" s="27"/>
      <c r="F15" s="28"/>
      <c r="G15" s="29"/>
    </row>
    <row r="16" spans="1:7" x14ac:dyDescent="0.2">
      <c r="A16" s="24">
        <f t="shared" si="0"/>
        <v>8</v>
      </c>
      <c r="B16" s="25"/>
      <c r="C16" s="26"/>
      <c r="D16" s="26"/>
      <c r="E16" s="27"/>
      <c r="F16" s="28"/>
      <c r="G16" s="29"/>
    </row>
    <row r="17" spans="1:7" x14ac:dyDescent="0.2">
      <c r="A17" s="24">
        <f t="shared" si="0"/>
        <v>9</v>
      </c>
      <c r="B17" s="25"/>
      <c r="C17" s="26"/>
      <c r="D17" s="26"/>
      <c r="E17" s="27"/>
      <c r="F17" s="28"/>
      <c r="G17" s="29"/>
    </row>
    <row r="18" spans="1:7" x14ac:dyDescent="0.2">
      <c r="A18" s="24">
        <f t="shared" si="0"/>
        <v>10</v>
      </c>
      <c r="B18" s="25"/>
      <c r="C18" s="26"/>
      <c r="D18" s="26"/>
      <c r="E18" s="27"/>
      <c r="F18" s="28"/>
      <c r="G18" s="29"/>
    </row>
    <row r="19" spans="1:7" x14ac:dyDescent="0.2">
      <c r="A19" s="24">
        <f t="shared" si="0"/>
        <v>11</v>
      </c>
      <c r="B19" s="25"/>
      <c r="C19" s="26"/>
      <c r="D19" s="26"/>
      <c r="E19" s="27"/>
      <c r="F19" s="28"/>
      <c r="G19" s="29"/>
    </row>
    <row r="20" spans="1:7" x14ac:dyDescent="0.2">
      <c r="A20" s="24">
        <f t="shared" si="0"/>
        <v>12</v>
      </c>
      <c r="B20" s="25"/>
      <c r="C20" s="26"/>
      <c r="D20" s="26"/>
      <c r="E20" s="27"/>
      <c r="F20" s="28"/>
      <c r="G20" s="29"/>
    </row>
    <row r="21" spans="1:7" x14ac:dyDescent="0.2">
      <c r="A21" s="24">
        <f t="shared" si="0"/>
        <v>13</v>
      </c>
      <c r="B21" s="25"/>
      <c r="C21" s="26"/>
      <c r="D21" s="26"/>
      <c r="E21" s="27"/>
      <c r="F21" s="28"/>
      <c r="G21" s="29"/>
    </row>
    <row r="22" spans="1:7" x14ac:dyDescent="0.2">
      <c r="A22" s="24">
        <f t="shared" si="0"/>
        <v>14</v>
      </c>
      <c r="B22" s="25"/>
      <c r="C22" s="26"/>
      <c r="D22" s="26"/>
      <c r="E22" s="27"/>
      <c r="F22" s="28"/>
      <c r="G22" s="29"/>
    </row>
    <row r="23" spans="1:7" x14ac:dyDescent="0.2">
      <c r="A23" s="24">
        <f t="shared" si="0"/>
        <v>15</v>
      </c>
      <c r="B23" s="25"/>
      <c r="C23" s="26"/>
      <c r="D23" s="26"/>
      <c r="E23" s="27"/>
      <c r="F23" s="28"/>
      <c r="G23" s="29"/>
    </row>
    <row r="24" spans="1:7" x14ac:dyDescent="0.2">
      <c r="A24" s="24">
        <f t="shared" si="0"/>
        <v>16</v>
      </c>
      <c r="B24" s="25"/>
      <c r="C24" s="26"/>
      <c r="D24" s="26"/>
      <c r="E24" s="27"/>
      <c r="F24" s="28"/>
      <c r="G24" s="29"/>
    </row>
    <row r="25" spans="1:7" x14ac:dyDescent="0.2">
      <c r="A25" s="24">
        <f t="shared" si="0"/>
        <v>17</v>
      </c>
      <c r="B25" s="25"/>
      <c r="C25" s="26"/>
      <c r="D25" s="26"/>
      <c r="E25" s="27"/>
      <c r="F25" s="28"/>
      <c r="G25" s="29"/>
    </row>
    <row r="26" spans="1:7" x14ac:dyDescent="0.2">
      <c r="A26" s="24">
        <f t="shared" si="0"/>
        <v>18</v>
      </c>
      <c r="B26" s="25"/>
      <c r="C26" s="26"/>
      <c r="D26" s="26"/>
      <c r="E26" s="27"/>
      <c r="F26" s="28"/>
      <c r="G26" s="29"/>
    </row>
    <row r="27" spans="1:7" x14ac:dyDescent="0.2">
      <c r="A27" s="24">
        <f t="shared" si="0"/>
        <v>19</v>
      </c>
      <c r="B27" s="25"/>
      <c r="C27" s="26"/>
      <c r="D27" s="26"/>
      <c r="E27" s="27"/>
      <c r="F27" s="28"/>
      <c r="G27" s="29"/>
    </row>
    <row r="28" spans="1:7" x14ac:dyDescent="0.2">
      <c r="A28" s="24">
        <f t="shared" si="0"/>
        <v>20</v>
      </c>
      <c r="B28" s="25"/>
      <c r="C28" s="26"/>
      <c r="D28" s="26"/>
      <c r="E28" s="27"/>
      <c r="F28" s="28"/>
      <c r="G28" s="29"/>
    </row>
    <row r="29" spans="1:7" x14ac:dyDescent="0.2">
      <c r="A29" s="24">
        <f t="shared" si="0"/>
        <v>21</v>
      </c>
      <c r="B29" s="25"/>
      <c r="C29" s="26"/>
      <c r="D29" s="26"/>
      <c r="E29" s="27"/>
      <c r="F29" s="28"/>
      <c r="G29" s="29"/>
    </row>
    <row r="30" spans="1:7" x14ac:dyDescent="0.2">
      <c r="A30" s="24">
        <f t="shared" si="0"/>
        <v>22</v>
      </c>
      <c r="B30" s="25"/>
      <c r="C30" s="26"/>
      <c r="D30" s="26"/>
      <c r="E30" s="27"/>
      <c r="F30" s="28"/>
      <c r="G30" s="29"/>
    </row>
    <row r="31" spans="1:7" x14ac:dyDescent="0.2">
      <c r="A31" s="24">
        <f t="shared" si="0"/>
        <v>23</v>
      </c>
      <c r="B31" s="25"/>
      <c r="C31" s="26"/>
      <c r="D31" s="26"/>
      <c r="E31" s="27"/>
      <c r="F31" s="28"/>
      <c r="G31" s="29"/>
    </row>
    <row r="32" spans="1:7" x14ac:dyDescent="0.2">
      <c r="A32" s="24">
        <f t="shared" si="0"/>
        <v>24</v>
      </c>
      <c r="B32" s="25"/>
      <c r="C32" s="26"/>
      <c r="D32" s="26"/>
      <c r="E32" s="27"/>
      <c r="F32" s="28"/>
      <c r="G32" s="29"/>
    </row>
    <row r="33" spans="1:9" x14ac:dyDescent="0.2">
      <c r="A33" s="24">
        <f t="shared" si="0"/>
        <v>25</v>
      </c>
      <c r="B33" s="25"/>
      <c r="C33" s="26"/>
      <c r="D33" s="26"/>
      <c r="E33" s="27"/>
      <c r="F33" s="28"/>
      <c r="G33" s="29"/>
    </row>
    <row r="34" spans="1:9" x14ac:dyDescent="0.2">
      <c r="A34" s="24">
        <f t="shared" si="0"/>
        <v>26</v>
      </c>
      <c r="B34" s="25"/>
      <c r="C34" s="26"/>
      <c r="D34" s="26"/>
      <c r="E34" s="27"/>
      <c r="F34" s="28"/>
      <c r="G34" s="29"/>
    </row>
    <row r="35" spans="1:9" x14ac:dyDescent="0.2">
      <c r="A35" s="24">
        <f t="shared" si="0"/>
        <v>27</v>
      </c>
      <c r="B35" s="25"/>
      <c r="C35" s="26"/>
      <c r="D35" s="26"/>
      <c r="E35" s="27"/>
      <c r="F35" s="28"/>
      <c r="G35" s="29"/>
    </row>
    <row r="36" spans="1:9" x14ac:dyDescent="0.2">
      <c r="A36" s="24">
        <f t="shared" si="0"/>
        <v>28</v>
      </c>
      <c r="B36" s="25"/>
      <c r="C36" s="26"/>
      <c r="D36" s="26"/>
      <c r="E36" s="27"/>
      <c r="F36" s="28"/>
      <c r="G36" s="29"/>
    </row>
    <row r="37" spans="1:9" x14ac:dyDescent="0.2">
      <c r="A37" s="24">
        <f t="shared" si="0"/>
        <v>29</v>
      </c>
      <c r="B37" s="25"/>
      <c r="C37" s="26"/>
      <c r="D37" s="26"/>
      <c r="E37" s="27"/>
      <c r="F37" s="28"/>
      <c r="G37" s="29"/>
    </row>
    <row r="38" spans="1:9" ht="12.75" customHeight="1" thickBot="1" x14ac:dyDescent="0.25">
      <c r="A38" s="30">
        <f t="shared" si="0"/>
        <v>30</v>
      </c>
      <c r="B38" s="31"/>
      <c r="C38" s="32"/>
      <c r="D38" s="32"/>
      <c r="E38" s="33"/>
      <c r="F38" s="34"/>
      <c r="G38" s="35"/>
    </row>
    <row r="39" spans="1:9" x14ac:dyDescent="0.2">
      <c r="A39" s="9"/>
      <c r="B39" s="9"/>
      <c r="C39" s="9"/>
      <c r="D39" s="9"/>
      <c r="E39" s="9"/>
      <c r="F39" s="9"/>
      <c r="G39" s="9"/>
      <c r="H39" s="9"/>
      <c r="I39" s="9"/>
    </row>
    <row r="40" spans="1:9" ht="24.75" customHeight="1" x14ac:dyDescent="0.2">
      <c r="A40" s="439" t="s">
        <v>204</v>
      </c>
      <c r="B40" s="439"/>
      <c r="C40" s="439"/>
      <c r="D40" s="439"/>
      <c r="E40" s="439"/>
      <c r="F40" s="439"/>
      <c r="G40" s="439"/>
      <c r="H40" s="91"/>
      <c r="I40" s="92"/>
    </row>
    <row r="41" spans="1:9" ht="26.25" customHeight="1" x14ac:dyDescent="0.2">
      <c r="A41" s="439" t="s">
        <v>72</v>
      </c>
      <c r="B41" s="439"/>
      <c r="C41" s="439"/>
      <c r="D41" s="439"/>
      <c r="E41" s="439"/>
      <c r="F41" s="439"/>
      <c r="G41" s="439"/>
      <c r="H41" s="91"/>
      <c r="I41" s="91"/>
    </row>
    <row r="42" spans="1:9" ht="15" customHeight="1" x14ac:dyDescent="0.2">
      <c r="A42" s="439" t="s">
        <v>73</v>
      </c>
      <c r="B42" s="439"/>
      <c r="C42" s="439"/>
      <c r="D42" s="439"/>
      <c r="E42" s="439"/>
      <c r="F42" s="439"/>
      <c r="G42" s="439"/>
      <c r="H42" s="91"/>
      <c r="I42" s="91"/>
    </row>
    <row r="43" spans="1:9" ht="27.75" customHeight="1" x14ac:dyDescent="0.2">
      <c r="A43" s="439" t="s">
        <v>74</v>
      </c>
      <c r="B43" s="439"/>
      <c r="C43" s="439"/>
      <c r="D43" s="439"/>
      <c r="E43" s="439"/>
      <c r="F43" s="439"/>
      <c r="G43" s="439"/>
      <c r="H43" s="91"/>
      <c r="I43" s="91"/>
    </row>
    <row r="44" spans="1:9" ht="26.25" customHeight="1" x14ac:dyDescent="0.2">
      <c r="A44" s="439" t="s">
        <v>50</v>
      </c>
      <c r="B44" s="439"/>
      <c r="C44" s="439"/>
      <c r="D44" s="439"/>
      <c r="E44" s="439"/>
      <c r="F44" s="439"/>
      <c r="G44" s="439"/>
      <c r="H44" s="91"/>
      <c r="I44" s="91"/>
    </row>
    <row r="45" spans="1:9" x14ac:dyDescent="0.2">
      <c r="A45" s="93"/>
      <c r="B45" s="93"/>
      <c r="C45" s="93"/>
      <c r="D45" s="93"/>
      <c r="E45" s="93"/>
      <c r="F45" s="93"/>
      <c r="G45" s="93"/>
      <c r="H45" s="93"/>
      <c r="I45" s="94"/>
    </row>
    <row r="46" spans="1:9" x14ac:dyDescent="0.2">
      <c r="A46" s="69" t="s">
        <v>51</v>
      </c>
      <c r="B46" s="70"/>
      <c r="C46" s="70"/>
      <c r="D46" s="70"/>
      <c r="E46" s="70"/>
      <c r="F46" s="71"/>
      <c r="G46" s="71"/>
      <c r="H46" s="67"/>
      <c r="I46" s="68"/>
    </row>
    <row r="47" spans="1:9" ht="12.75" customHeight="1" x14ac:dyDescent="0.2">
      <c r="A47" s="434" t="s">
        <v>52</v>
      </c>
      <c r="B47" s="434"/>
      <c r="C47" s="434" t="s">
        <v>53</v>
      </c>
      <c r="D47" s="434" t="s">
        <v>54</v>
      </c>
      <c r="E47" s="434"/>
      <c r="F47" s="424" t="s">
        <v>110</v>
      </c>
      <c r="G47" s="425"/>
      <c r="I47" s="68"/>
    </row>
    <row r="48" spans="1:9" x14ac:dyDescent="0.2">
      <c r="A48" s="434"/>
      <c r="B48" s="434"/>
      <c r="C48" s="434"/>
      <c r="D48" s="434"/>
      <c r="E48" s="434"/>
      <c r="F48" s="426"/>
      <c r="G48" s="427"/>
      <c r="I48" s="68"/>
    </row>
    <row r="49" spans="1:9" x14ac:dyDescent="0.2">
      <c r="A49" s="423"/>
      <c r="B49" s="423"/>
      <c r="C49" s="423"/>
      <c r="D49" s="423"/>
      <c r="E49" s="423"/>
      <c r="F49" s="428"/>
      <c r="G49" s="429"/>
      <c r="I49" s="68"/>
    </row>
    <row r="50" spans="1:9" x14ac:dyDescent="0.2">
      <c r="A50" s="423"/>
      <c r="B50" s="423"/>
      <c r="C50" s="423"/>
      <c r="D50" s="423"/>
      <c r="E50" s="423"/>
      <c r="F50" s="430"/>
      <c r="G50" s="431"/>
      <c r="I50" s="68"/>
    </row>
    <row r="51" spans="1:9" x14ac:dyDescent="0.2">
      <c r="A51" s="423"/>
      <c r="B51" s="423"/>
      <c r="C51" s="423"/>
      <c r="D51" s="423"/>
      <c r="E51" s="423"/>
      <c r="F51" s="432"/>
      <c r="G51" s="433"/>
      <c r="I51" s="68"/>
    </row>
  </sheetData>
  <protectedRanges>
    <protectedRange sqref="B9:G38" name="Oblast1"/>
  </protectedRanges>
  <customSheetViews>
    <customSheetView guid="{DCFAC535-E3F1-45EC-A63D-2E956F3DA7F7}" showGridLines="0">
      <selection activeCell="L35" sqref="L35"/>
      <pageMargins left="0.74791666666666667" right="0.74791666666666667" top="0.98402777777777772" bottom="0.98402777777777772" header="0.51180555555555551" footer="0.51180555555555551"/>
      <pageSetup paperSize="9" scale="90" firstPageNumber="0" orientation="portrait" horizontalDpi="300" verticalDpi="300" r:id="rId1"/>
      <headerFooter alignWithMargins="0"/>
    </customSheetView>
  </customSheetViews>
  <mergeCells count="20">
    <mergeCell ref="A44:G44"/>
    <mergeCell ref="A47:B48"/>
    <mergeCell ref="D47:E48"/>
    <mergeCell ref="A40:G40"/>
    <mergeCell ref="A41:G41"/>
    <mergeCell ref="A42:G42"/>
    <mergeCell ref="A43:G43"/>
    <mergeCell ref="A6:G6"/>
    <mergeCell ref="A8:F8"/>
    <mergeCell ref="A2:G2"/>
    <mergeCell ref="A3:C3"/>
    <mergeCell ref="A5:C5"/>
    <mergeCell ref="E5:G5"/>
    <mergeCell ref="F3:G3"/>
    <mergeCell ref="D49:E51"/>
    <mergeCell ref="F47:G48"/>
    <mergeCell ref="F49:G51"/>
    <mergeCell ref="A49:B51"/>
    <mergeCell ref="C47:C48"/>
    <mergeCell ref="C49:C51"/>
  </mergeCells>
  <phoneticPr fontId="11" type="noConversion"/>
  <dataValidations count="3">
    <dataValidation type="whole" operator="greaterThan" allowBlank="1" showErrorMessage="1" error="Zadejte částku v celých Kč!" sqref="G9:G38">
      <formula1>0</formula1>
      <formula2>0</formula2>
    </dataValidation>
    <dataValidation type="date" operator="greaterThan" allowBlank="1" showErrorMessage="1" error="Chybně zadané datum!" sqref="E9:E38">
      <formula1>37986</formula1>
      <formula2>0</formula2>
    </dataValidation>
    <dataValidation type="list" allowBlank="1" showErrorMessage="1" sqref="F9:F38">
      <formula1>"Tuzemské,Zahraniční"</formula1>
      <formula2>0</formula2>
    </dataValidation>
  </dataValidations>
  <pageMargins left="0.74791666666666667" right="0.74791666666666667" top="0.98402777777777772" bottom="0.98402777777777772" header="0.51180555555555551" footer="0.51180555555555551"/>
  <pageSetup paperSize="9" scale="90" firstPageNumber="0" orientation="portrait" horizontalDpi="300" verticalDpi="300" r:id="rId2"/>
  <headerFooter alignWithMargins="0"/>
  <drawing r:id="rId3"/>
  <legacyDrawing r:id="rId4"/>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9"/>
  <dimension ref="A1"/>
  <sheetViews>
    <sheetView workbookViewId="0"/>
  </sheetViews>
  <sheetFormatPr defaultRowHeight="12.75" x14ac:dyDescent="0.2"/>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9</vt:i4>
      </vt:variant>
    </vt:vector>
  </HeadingPairs>
  <TitlesOfParts>
    <vt:vector size="9" baseType="lpstr">
      <vt:lpstr>Pokyny pro vyplnění</vt:lpstr>
      <vt:lpstr>Metodika mzdové náklady</vt:lpstr>
      <vt:lpstr>Mzdy - přiklady</vt:lpstr>
      <vt:lpstr>Mzdové listy</vt:lpstr>
      <vt:lpstr>Mzdy - formulář</vt:lpstr>
      <vt:lpstr>Metodika cestovné</vt:lpstr>
      <vt:lpstr>Cestovné - příklad</vt:lpstr>
      <vt:lpstr>Cestovné - formulář</vt:lpstr>
      <vt:lpstr>List1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Koubková Monika</dc:creator>
  <cp:lastModifiedBy>Liška Jan</cp:lastModifiedBy>
  <cp:lastPrinted>2012-03-16T13:15:09Z</cp:lastPrinted>
  <dcterms:created xsi:type="dcterms:W3CDTF">2010-12-01T12:22:10Z</dcterms:created>
  <dcterms:modified xsi:type="dcterms:W3CDTF">2020-02-27T08:40:47Z</dcterms:modified>
</cp:coreProperties>
</file>