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apiagentura-my.sharepoint.com/personal/adela_maskova_apiagentura_gov_cz/Documents/Dokumenty/"/>
    </mc:Choice>
  </mc:AlternateContent>
  <xr:revisionPtr revIDLastSave="0" documentId="8_{ACB14EA3-8757-438F-93FD-CE213054A080}" xr6:coauthVersionLast="47" xr6:coauthVersionMax="47" xr10:uidLastSave="{00000000-0000-0000-0000-000000000000}"/>
  <bookViews>
    <workbookView xWindow="-110" yWindow="-110" windowWidth="25180" windowHeight="16140" activeTab="2" xr2:uid="{1EE25ACB-25E3-4233-A83B-CE3549BC13FA}"/>
  </bookViews>
  <sheets>
    <sheet name="Aktualizovaný seznam" sheetId="1" r:id="rId1"/>
    <sheet name="Pokyny k vyplnění" sheetId="2" r:id="rId2"/>
    <sheet name="Metodika ke změně prac. pozic" sheetId="3" r:id="rId3"/>
    <sheet name="Aktualizovaný ISPV - mzda" sheetId="4" r:id="rId4"/>
    <sheet name="Aktualizovaný ISPV - plat"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2" i="1"/>
  <c r="K13" i="1" l="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2" i="1"/>
  <c r="K11" i="1"/>
  <c r="G2" i="1" l="1"/>
</calcChain>
</file>

<file path=xl/sharedStrings.xml><?xml version="1.0" encoding="utf-8"?>
<sst xmlns="http://schemas.openxmlformats.org/spreadsheetml/2006/main" count="2577" uniqueCount="1208">
  <si>
    <t>Kontrola požadované změny hrubé mzdy (Kč/měsíc) k úvazku 1,0</t>
  </si>
  <si>
    <t>Aktualizovaný seznam pracovních pozic - příloha k žádosti o změnu</t>
  </si>
  <si>
    <t>Poř. č.</t>
  </si>
  <si>
    <t>Pracovní pozice zaměstnance</t>
  </si>
  <si>
    <t>Status pracovní pozice zaměstnance na projektu (vybrat ze seznamu)</t>
  </si>
  <si>
    <t>Požadovaná změna hrubé mzdy (Kč/měsíc) k úvazku 1,0</t>
  </si>
  <si>
    <t>Zdůvodnění požadované změny</t>
  </si>
  <si>
    <t>Nová pracovní  pozice</t>
  </si>
  <si>
    <t>Změna u schválené pracovní pozice</t>
  </si>
  <si>
    <t>Pracovní pozice beze změny</t>
  </si>
  <si>
    <t>Metodika ke změně seznamu pracovních pozic</t>
  </si>
  <si>
    <t>V Aktualizovaném seznamu pracovních pozic se uvádějí všechny pracovní pozice, které byly schváleny při podání žádosti o podporu nebo v navazujících žádostech o změnu, a to i za předpokladu, že u daných pracovních pozic k žádným změnám nedochází. Pokud však bude u některé z pracovních pozic provedena změna, která není považována za změnu v souladu s touto metodikou, bude žádost o změnu vrácena k opravě, resp. k odstranění této změny. V žádosti o změnu, resp. ve formuláři Aktualizovaný seznam pracovních pozic v příslušných buňkách vztahujících se ke změně budou vyplňovány pouze schvalované změny v souladu s dále uvedenými informacemi.</t>
  </si>
  <si>
    <t>Povinou přílohou žádosti o změnu zaměřenou na změnu seznamu pracovních pozic je tento vyplněný formulář, tj. Aktualizovaný seznam pracovních pozic - příloha k žádosti o změnu.</t>
  </si>
  <si>
    <t>Schvalované změny podléhající podání žádosti o změnu v ISKP21+</t>
  </si>
  <si>
    <t>Žádost o změnu zaměřená na aktualizaci seznamu pracovních pozic se v ISKP21+ předkládá pouze v případech, kdy dochází:</t>
  </si>
  <si>
    <t>1.</t>
  </si>
  <si>
    <t>2.</t>
  </si>
  <si>
    <t>K navýšení schválené hrubé mzdy (Kč/měsíc) přepočtené k úvazku 1,0 o více než 10 %.</t>
  </si>
  <si>
    <t>O schvalovanou změnu se nejedná a žádost  o změnu se nepředkládá, jde-li o:</t>
  </si>
  <si>
    <t>Výměnu zaměstnance v rámci již schválené pracovní pozice.</t>
  </si>
  <si>
    <t>Navýšení schválené hrubé mzdy (Kč/měsíc) přepočtené k úvazku 1,0 do 10 %.</t>
  </si>
  <si>
    <t>3.</t>
  </si>
  <si>
    <t>Nezapojení schválené pracovní pozice do projektu.</t>
  </si>
  <si>
    <t>Pokyny pro vyplnění aktualizovaného seznamu pracovních pozic - přílohy k žádosti o změnu</t>
  </si>
  <si>
    <t>Název buňky</t>
  </si>
  <si>
    <t>Pokyny pro vyplnění</t>
  </si>
  <si>
    <t>Status pracovní pozice zaměstnance na projektu</t>
  </si>
  <si>
    <t>Výběr relevantní informace z předdefinovaného seznamu (Nová pracovní pozice; Změna u schválené pracovní pozice, Pracovní pozice beze změny).</t>
  </si>
  <si>
    <t>Detailní zdůvodnění požadovaných změn (navýšení mzdy o více než 10 % u schválené pracovní pozici, nová pracovní pozice apod.).</t>
  </si>
  <si>
    <t>Příjemce / Partner s finančním příspěvkem</t>
  </si>
  <si>
    <t>Název Příjemce / Partnera s finančním příspěvkem, ke kterému se změna pracovní pozice nebo nová pracovní pozice vztahuje.</t>
  </si>
  <si>
    <t>Hrubá měsíční mzda podle podskupin a kategorií zaměstnání CZ-ISCO</t>
  </si>
  <si>
    <t>podskupina zaměstnání / 
kategorie zaměstnání CZ-ISCO</t>
  </si>
  <si>
    <t>počet 
zaměstnanců</t>
  </si>
  <si>
    <t>hrubá měsíční mzda</t>
  </si>
  <si>
    <t>diferenciace hrubé měsíční mzdy</t>
  </si>
  <si>
    <t>placená doba</t>
  </si>
  <si>
    <t>kvalita
odhadu</t>
  </si>
  <si>
    <t>1. decil</t>
  </si>
  <si>
    <t>1. kvartil</t>
  </si>
  <si>
    <t>3. kvartil</t>
  </si>
  <si>
    <t>9. decil</t>
  </si>
  <si>
    <t>průměr</t>
  </si>
  <si>
    <t>z toho</t>
  </si>
  <si>
    <t>medián</t>
  </si>
  <si>
    <t>odměny</t>
  </si>
  <si>
    <t>příplatky</t>
  </si>
  <si>
    <t>náhrady</t>
  </si>
  <si>
    <t>tis. osob</t>
  </si>
  <si>
    <t>Kč/měs</t>
  </si>
  <si>
    <t>%</t>
  </si>
  <si>
    <t>hod/měs</t>
  </si>
  <si>
    <t>1120 Nejvyšší představitelé společností (kr.politických,zájmových a příbuzných organizací)</t>
  </si>
  <si>
    <t>B</t>
  </si>
  <si>
    <t xml:space="preserve"> 11201 Nejvyšší představitelé velkých společností a institucí </t>
  </si>
  <si>
    <t>A</t>
  </si>
  <si>
    <t xml:space="preserve"> 11202 Nejvyšší představitelé středních společností a institucí </t>
  </si>
  <si>
    <t>1211 Řídící pracovníci v oblasti financí (kromě finančních a pojišťovacích služeb)</t>
  </si>
  <si>
    <t xml:space="preserve"> 12111 Ekonomičtí a finanční náměstci (ředitelé)</t>
  </si>
  <si>
    <t xml:space="preserve"> 12112 Řídící pracovníci v oblasti ekonomiky a financí (kr.finančních,pojišťovacích služeb)</t>
  </si>
  <si>
    <t xml:space="preserve"> 12113 Řídící pracovníci v oblasti účetnictví a kontrolingu</t>
  </si>
  <si>
    <t>1212 Řídící pracovníci v oblasti lidských zdrojů</t>
  </si>
  <si>
    <t xml:space="preserve"> 12122 Řídící pracovníci v oblasti personální </t>
  </si>
  <si>
    <t xml:space="preserve">1219 Ostatní řídící pracovníci správy podniku, administrativních a podpůrných činností </t>
  </si>
  <si>
    <t xml:space="preserve"> 12191 Řídící pracovníci v oblasti kvality a certifikace systémů řízení (ISO)</t>
  </si>
  <si>
    <t xml:space="preserve">1221 Řídící pracovníci v oblasti obchodu, marketingu a v příbuzných oblastech </t>
  </si>
  <si>
    <t xml:space="preserve"> 12211 Obchodní náměstci (ředitelé)</t>
  </si>
  <si>
    <t xml:space="preserve"> 12212 Řídící pracovníci v oblasti obchodu</t>
  </si>
  <si>
    <t xml:space="preserve"> 12213 Řídící pracovníci v oblasti marketingu </t>
  </si>
  <si>
    <t>1223 Řídící pracovníci v oblasti výzkumu a vývoje</t>
  </si>
  <si>
    <t xml:space="preserve"> 12232 Řídící pracovníci v oblasti technického rozvoje</t>
  </si>
  <si>
    <t xml:space="preserve">1311 Řídící pracovníci v zemědělství, lesnictví, myslivosti a v oblasti životního prostředí </t>
  </si>
  <si>
    <t xml:space="preserve"> 13112 Řídící pracovníci v zemědělství a zahradnictví</t>
  </si>
  <si>
    <t>1321 Řídící pracovníci v průmyslové výrobě</t>
  </si>
  <si>
    <t xml:space="preserve"> 13211 Výrobní a techničtí náměstci (ředitelé) v průmyslové výrobě</t>
  </si>
  <si>
    <t xml:space="preserve"> 13212 Řídící pracovníci ve zpracovatelském průmyslu </t>
  </si>
  <si>
    <t xml:space="preserve"> 13213 Řídící pracovníci v energetice </t>
  </si>
  <si>
    <t>1322 Řídící pracovníci v těžbě a geologii</t>
  </si>
  <si>
    <t>1323 Řídící pracovníci ve stavebnictví a zeměměřictví</t>
  </si>
  <si>
    <t xml:space="preserve"> 13233 Řídící pracovníci stavebního provozu</t>
  </si>
  <si>
    <t>1324 Řídící pracovníci v dopravě, logistice a příbuzných oborech</t>
  </si>
  <si>
    <t xml:space="preserve"> 13241 Řídící pracovníci v oblasti zásobování a nákupu</t>
  </si>
  <si>
    <t xml:space="preserve"> 13242 Řídící pracovníci v oblasti skladování</t>
  </si>
  <si>
    <t xml:space="preserve"> 13243 Řídící pracovníci v oblasti dopravy</t>
  </si>
  <si>
    <t xml:space="preserve"> 13245 Řídící pracovníci v oblasti logistiky</t>
  </si>
  <si>
    <t>1330 Řídící pracovníci v oblasti informačních a komunikačních technologií</t>
  </si>
  <si>
    <t xml:space="preserve"> 13302 Řídící pracovníci v oblasti informačních technologií a činností</t>
  </si>
  <si>
    <t>1341 Řídící pracovníci v oblasti péče o děti</t>
  </si>
  <si>
    <t>C</t>
  </si>
  <si>
    <t>1342 Řídící pracovníci v oblasti zdravotnictví</t>
  </si>
  <si>
    <t xml:space="preserve"> 13422 Primáři v oblasti zdravotnictví</t>
  </si>
  <si>
    <t>1343 Řídící pracovníci v oblasti péče o seniory</t>
  </si>
  <si>
    <t>1344 Řídící pracovníci v sociální oblasti (kromě péče o seniory)</t>
  </si>
  <si>
    <t>1345 Řídící pracovníci v oblasti vzdělávání</t>
  </si>
  <si>
    <t>1346 Řídící pracovníci v oblasti finančních a pojišťovacích služeb</t>
  </si>
  <si>
    <t xml:space="preserve"> 13461 Řídící pracovníci v oblasti finančních služeb</t>
  </si>
  <si>
    <t xml:space="preserve"> 13462 Řídící pracovníci v oblasti pojišťovacích služeb</t>
  </si>
  <si>
    <t>1349 Řídící pracovníci knihoven, muzeí, v oblasti práva a bezpečnosti a v dalších oblastech</t>
  </si>
  <si>
    <t>1411 Řídící pracovníci v oblasti ubytovacích služeb</t>
  </si>
  <si>
    <t>1412 Řídící pracovníci v oblasti stravovacích služeb</t>
  </si>
  <si>
    <t>1420 Řídící pracovníci v maloobchodě a velkoobchodě</t>
  </si>
  <si>
    <t xml:space="preserve"> 14201 Řídící pracovníci v maloobchodě </t>
  </si>
  <si>
    <t xml:space="preserve"> 14202 Řídící pracovníci ve velkoobchodě</t>
  </si>
  <si>
    <t>1431 Řídící pracovníci v oblasti kultury, vydavatelství, sportu a zábavy</t>
  </si>
  <si>
    <t>1439 Řídící pracovníci cestovních kanceláří,nemovitostí,opravárenských,osobních aj. služeb</t>
  </si>
  <si>
    <t>2111 Fyzici a astronomové</t>
  </si>
  <si>
    <t>2113 Chemici (kromě chemického inženýrství)</t>
  </si>
  <si>
    <t>2114 Geologové, geofyzici a příbuzní pracovníci</t>
  </si>
  <si>
    <t>2120 Specialisté v oblasti matematiky, statistiky a pojistné matematiky</t>
  </si>
  <si>
    <t>2131 Biologové, botanici, zoologové a příbuzní specialisté</t>
  </si>
  <si>
    <t>2132 Specialisté v oblasti zemědělství, lesnictví, rybářství a vodního hospodářství</t>
  </si>
  <si>
    <t>2141 Specialisté v oblasti průmyslového inženýrství a v příbuzných oblastech</t>
  </si>
  <si>
    <t xml:space="preserve"> 21412 Specialisté v oblasti kvality a certifikace systémů řízení (ISO)</t>
  </si>
  <si>
    <t xml:space="preserve"> 21413 Specialisté v oblasti logistiky</t>
  </si>
  <si>
    <t xml:space="preserve"> 21414 Specialisté v oblasti dopravy</t>
  </si>
  <si>
    <t>2142 Stavební inženýři</t>
  </si>
  <si>
    <t>2143 Specialisté v oblasti průmyslové ekologie</t>
  </si>
  <si>
    <t>2144 Strojní inženýři</t>
  </si>
  <si>
    <t xml:space="preserve"> 21442 Strojní inženýři projektanti, konstruktéři</t>
  </si>
  <si>
    <t>2145 Chemičtí inženýři a specialisté v příb.odorech (gumár.,plastik.,potrav.,vodár.apod.)</t>
  </si>
  <si>
    <t xml:space="preserve">2146 Důlní, hutní, slévárenští inženýři </t>
  </si>
  <si>
    <t>2149 Inženýři v ostatních oborech (textilní, kožedělný, polygrafický, dřevařský apod.)</t>
  </si>
  <si>
    <t xml:space="preserve">2151 Inženýři elektrotechnici a energetici </t>
  </si>
  <si>
    <t xml:space="preserve"> 21512 Inženýři elektrotechnici a energetici projektanti, konstruktéři</t>
  </si>
  <si>
    <t xml:space="preserve">2152 Inženýři elektronici </t>
  </si>
  <si>
    <t>2153 Inženýři v oblasti elektronických komunikací (včetně radiokomunikací)</t>
  </si>
  <si>
    <t>2163 Průmysloví a produktoví designéři, módní návrháři</t>
  </si>
  <si>
    <t>2164 Specialisté v oblasti územního a dopravního plánování</t>
  </si>
  <si>
    <t>2166 Grafici a výtvarníci v multimédiích</t>
  </si>
  <si>
    <t>2211 Praktičtí lékaři</t>
  </si>
  <si>
    <t>2212 Lékaři specialisté</t>
  </si>
  <si>
    <t xml:space="preserve"> 22128 Lékaři bez atestace (kromě oborů praktického lékařství)</t>
  </si>
  <si>
    <t>2221 Všeobecné sestry se specializací</t>
  </si>
  <si>
    <t xml:space="preserve">2222 Porodní asistentky se specializací </t>
  </si>
  <si>
    <t>2261 Zubní lékaři</t>
  </si>
  <si>
    <t>2262 Farmaceuti</t>
  </si>
  <si>
    <t xml:space="preserve"> 22622 Farmaceuti se specializací pro veřejné lékárenství</t>
  </si>
  <si>
    <t>2264 Fyzioterapeuti specialisté</t>
  </si>
  <si>
    <t>2265 Specialisté v oblasti dietetiky a výživy</t>
  </si>
  <si>
    <t>2310 Učitelé na vysokých a vyšších odborných školách</t>
  </si>
  <si>
    <t xml:space="preserve"> 23101 Vědečtí, výzkumní a vývojoví pracovníci na vysokých školách</t>
  </si>
  <si>
    <t xml:space="preserve"> 23103 Docenti na vysokých školách</t>
  </si>
  <si>
    <t xml:space="preserve"> 23104 Odborní asistenti na vysokých školách</t>
  </si>
  <si>
    <t xml:space="preserve">2320 Učitelé odborných předmětů, praktického vyučování, odb. výcviku, lektoři </t>
  </si>
  <si>
    <t>2330 Učitelé na středních školách (kr.odbor.předmětů), konzervatořích, 2.st.základních škol</t>
  </si>
  <si>
    <t>2342 Učitelé v oblasti předškolní výchovy</t>
  </si>
  <si>
    <t>2359 Speciální pedagogové, vychovatelé (kr.spec.vzděl.potřeb), ostatní pedagogové</t>
  </si>
  <si>
    <t>2411 Specialisté v oblasti účetnictví</t>
  </si>
  <si>
    <t xml:space="preserve"> 24111 Hlavní účetní</t>
  </si>
  <si>
    <t>2412 Finanční a investiční poradci a příbuzní specialisté</t>
  </si>
  <si>
    <t>(A)</t>
  </si>
  <si>
    <t>2413 Finanční analytici a specialisté v peněžnictví a pojišťovnictví</t>
  </si>
  <si>
    <t>2422 Specialisté v oblasti strategie a politiky organizací</t>
  </si>
  <si>
    <t xml:space="preserve"> 24224 Specialisté podpory podnikání, správci projektů</t>
  </si>
  <si>
    <t>2423 Specialisté v oblasti personálního řízení</t>
  </si>
  <si>
    <t>2424 Specialisté v oblasti vzdělávání a rozvoje lidských zdrojů</t>
  </si>
  <si>
    <t>2431 Specialisté v oblasti reklamy a marketingu, průzkumu trhu</t>
  </si>
  <si>
    <t xml:space="preserve"> 24311 Specialisté v oblasti marketingu</t>
  </si>
  <si>
    <t>2432 Specialisté pro styk s veřejností</t>
  </si>
  <si>
    <t>2433 Specialisté v oblasti prodeje a nákupu produktů a služeb (kromě ICT)</t>
  </si>
  <si>
    <t xml:space="preserve"> 24331 Specialisté v oblasti prodeje a nákupu strojů, přístrojů a zařízení (kromě ICT)</t>
  </si>
  <si>
    <t>2434 Specialisté v oblasti prodeje a nákupu informačních a komunikačních technologií</t>
  </si>
  <si>
    <t>2511 Systémoví analytici</t>
  </si>
  <si>
    <t>2512 Vývojáři softwaru</t>
  </si>
  <si>
    <t>2513 Vývojáři webu a multimédií</t>
  </si>
  <si>
    <t>2514 Programátoři počítačových aplikací specialisté</t>
  </si>
  <si>
    <t xml:space="preserve">2519 Specialisté v oblasti testování softwaru a příbuzní pracovníci </t>
  </si>
  <si>
    <t>2521 Návrháři a správci databází</t>
  </si>
  <si>
    <t xml:space="preserve">2522 Systémoví administrátoři, správci počítačových sítí </t>
  </si>
  <si>
    <t>2523 Specialisté v oblasti počítačových sítí (kromě správců)</t>
  </si>
  <si>
    <t>2529 Specialisté v oblasti bezpečnosti dat a příbuzní pracovníci</t>
  </si>
  <si>
    <t>2611 Advokátní koncipienti a příbuzní pracovníci</t>
  </si>
  <si>
    <t xml:space="preserve">2619 Podnikoví právnici, ostatní specialisté v oblasti práva </t>
  </si>
  <si>
    <t xml:space="preserve"> 26195 Podnikoví právníci</t>
  </si>
  <si>
    <t>2621 Specialisté archiváři, kurátoři a správci památkových objektů</t>
  </si>
  <si>
    <t>2622 Specialisté v knihovnách a v příbuzných oblastech</t>
  </si>
  <si>
    <t>2631 Specialisté v oblasti ekonomie</t>
  </si>
  <si>
    <t xml:space="preserve"> 26312 Specialisté v oblasti podnikové ekonomie</t>
  </si>
  <si>
    <t>2632 Sociologové, antropologové a specialisté v příbuzných oborech</t>
  </si>
  <si>
    <t>2633 Filozofové, historici a politologové</t>
  </si>
  <si>
    <t>2634 Psychologové</t>
  </si>
  <si>
    <t>2635 Specialisté v sociální oblasti</t>
  </si>
  <si>
    <t>2636 Specialisté v církevní oblasti a v příbuzných oblastech</t>
  </si>
  <si>
    <t>2642 Redaktoři, novináři a příbuzní pracovníci</t>
  </si>
  <si>
    <t>2651 Výtvarní umělci</t>
  </si>
  <si>
    <t>2652 Hudebníci, zpěváci a skladatelé</t>
  </si>
  <si>
    <t>2654 Režiséři, dramaturgové, produkční a příbuzní specialisté</t>
  </si>
  <si>
    <t>2656 Moderátoři v rozhlasu, televizi a ostatní moderátoři</t>
  </si>
  <si>
    <t>3111 Technici v chemických a fyzikálních vědách (kromě chemického inženýrství)</t>
  </si>
  <si>
    <t>3112 Stavební technici</t>
  </si>
  <si>
    <t xml:space="preserve"> 31122 Stavební technici projektanti, konstruktéři</t>
  </si>
  <si>
    <t xml:space="preserve"> 31124 Stavební technici přípravy a realizace investic, inženýringu</t>
  </si>
  <si>
    <t xml:space="preserve"> 31126 Stavební technici provozní</t>
  </si>
  <si>
    <t>3113 Elektrotechnici a technici energetici</t>
  </si>
  <si>
    <t xml:space="preserve"> 31132 Elektrotechnici a technici energetici projektanti, konstruktéři</t>
  </si>
  <si>
    <t xml:space="preserve"> 31136 Elektrotechnici a technici energetici přístrojů, strojů a zařízení</t>
  </si>
  <si>
    <t>3114 Technici elektronici</t>
  </si>
  <si>
    <t xml:space="preserve"> 31146 Technici elektronici přístrojů, strojů a zařízení</t>
  </si>
  <si>
    <t>3115 Strojírenští technici</t>
  </si>
  <si>
    <t xml:space="preserve"> 31152 Strojírenští technici projektanti, konstruktéři</t>
  </si>
  <si>
    <t xml:space="preserve"> 31153 Strojírenští technici technologové, normovači</t>
  </si>
  <si>
    <t xml:space="preserve"> 31155 Strojírenští technici kontroly kvality, laboranti</t>
  </si>
  <si>
    <t xml:space="preserve"> 31156 Strojírenští technici přístrojů, strojů a zařízení </t>
  </si>
  <si>
    <t>3116 Technici v chemickém inženýrství a příb.oborech (gumár.,plastik.,potrav.,vodár.apod.)</t>
  </si>
  <si>
    <t xml:space="preserve"> 31165 Chemičtí technici kontroly kvality, laboranti a pracovníci v příbuzných oborech</t>
  </si>
  <si>
    <t xml:space="preserve">3117 Důlní, hutní, slévárenští technici </t>
  </si>
  <si>
    <t>3118 Technici kartografové, zeměměřiči a pracovníci v příbuzných oborech</t>
  </si>
  <si>
    <t>3119 Technici v ostatních oborech (textilní, kožedělný, polygrafický, dřevařský apod.)</t>
  </si>
  <si>
    <t>3121 Mistři a příbuzní pracovníci v oblasti těžby, hutní výroby a slévárenství</t>
  </si>
  <si>
    <t>3122 Mistři a příbuzní pracovníci ve výrobě (kromě hutní výroby a slévárenství)</t>
  </si>
  <si>
    <t xml:space="preserve"> 31221 Mistři a příbuzní pracovníci v elektrotechnice a energetice</t>
  </si>
  <si>
    <t xml:space="preserve"> 31223 Mistři a příbuzní pracovníci ve strojírenství</t>
  </si>
  <si>
    <t xml:space="preserve"> 31224 Mistři a příbuzní pracovníci v chemii, farmacii a potravinářství</t>
  </si>
  <si>
    <t xml:space="preserve"> 31228 Mistři a příbuzní pracovníci v gumárenství a plastikářství</t>
  </si>
  <si>
    <t>3123 Mistři a příbuzní pracovníci ve stavebnictví</t>
  </si>
  <si>
    <t>3133 Operátoři velínů pro chemickou výrobu (kromě zpracování ropy a zemního plynu)</t>
  </si>
  <si>
    <t>3141 Technici a laboranti v biologických a příbuzných oborech (kromě zdravotnických)</t>
  </si>
  <si>
    <t>3142 Technici v oblasti zemědělství, rybářství a vodohospodářství</t>
  </si>
  <si>
    <t>3143 Technici v oblasti lesnictví a myslivosti</t>
  </si>
  <si>
    <t>3153 Piloti, navigátoři a palubní technici</t>
  </si>
  <si>
    <t>3154 Řídící letového provozu</t>
  </si>
  <si>
    <t>3211 Technici a asistenti pro obsluhu lékařských zařízení</t>
  </si>
  <si>
    <t>3212 Odborní laboranti a laboratorní asistenti v oblasti zdravotnictví</t>
  </si>
  <si>
    <t xml:space="preserve"> 32121 Zdravotní laboranti</t>
  </si>
  <si>
    <t>3213 Farmaceutičtí asistenti</t>
  </si>
  <si>
    <t>3214 Odborní pracovníci v oblasti zubní techniky, ortotiky a protetiky</t>
  </si>
  <si>
    <t>3221 Všeobecné sestry bez specializace</t>
  </si>
  <si>
    <t xml:space="preserve"> 32211 Všeobecné sestry bez specializace (kromě dětských sester)</t>
  </si>
  <si>
    <t>3222 Porodní asistentky bez specializace</t>
  </si>
  <si>
    <t>3255 Odborní pracovníci v oblasti rehabilitace</t>
  </si>
  <si>
    <t xml:space="preserve"> 32551 Fyzioterapeuti bez specializace</t>
  </si>
  <si>
    <t>3256 Praktické sestry</t>
  </si>
  <si>
    <t>3258 Zdravotničtí záchranáři</t>
  </si>
  <si>
    <t>3259 Nutriční asistenti,ergoterapeuti bez specializace,ost.odborní zdravotničtí pracovníci</t>
  </si>
  <si>
    <t xml:space="preserve">3311 Zprostředkovatelé finančních transakcí a finanční makléři </t>
  </si>
  <si>
    <t>3312 Odborní pracovníci v oblasti peněžnictví</t>
  </si>
  <si>
    <t xml:space="preserve"> 33121 Odborní poradci v peněžnictví</t>
  </si>
  <si>
    <t>3313 Odborní pracovníci v oblasti účetnictví, ekonomiky a personalistiky</t>
  </si>
  <si>
    <t xml:space="preserve"> 33131 Odborní účetní všeobecní</t>
  </si>
  <si>
    <t xml:space="preserve"> 33132 Odborní účetní mzdoví</t>
  </si>
  <si>
    <t xml:space="preserve"> 33133 Odborní účetní finanční a investiční</t>
  </si>
  <si>
    <t xml:space="preserve"> 33137 Odborní pracovníci kalkulací, cen, nákladů a rozpočtů</t>
  </si>
  <si>
    <t xml:space="preserve"> 33138 Odborní pracovníci v oblasti personalistiky, ekonomové práce</t>
  </si>
  <si>
    <t>3314 Odborní pracovníci v oblasti matematiky, statistiky a pojistné matematiky</t>
  </si>
  <si>
    <t>3315 Odhadci, zbožíznalci a likvidátoři</t>
  </si>
  <si>
    <t>3321 Odborní pracovníci v oblasti pojišťovnictví</t>
  </si>
  <si>
    <t>3322 Obchodní zástupci</t>
  </si>
  <si>
    <t>3323 Nákupčí</t>
  </si>
  <si>
    <t>3331 Odbytoví a přepravní agenti, celní deklaranti</t>
  </si>
  <si>
    <t>3332 Organizátoři konferencí a událostí</t>
  </si>
  <si>
    <t>3333 Odborní pracovníci pracovních agentur</t>
  </si>
  <si>
    <t>3334 Realitní makléři</t>
  </si>
  <si>
    <t>3339 Obchodní,reklamační referenti,pracovníci propagace,reklamy,ostatní zprostředkovatelé</t>
  </si>
  <si>
    <t xml:space="preserve"> 33391 Pracovníci v oblasti marketingu, propagace a reklamy</t>
  </si>
  <si>
    <t xml:space="preserve"> 33392 Obchodní referenti</t>
  </si>
  <si>
    <t>3341 Vedoucí v oblasti administrativních agend</t>
  </si>
  <si>
    <t xml:space="preserve"> 33417 Vedoucí úředníků v logistice</t>
  </si>
  <si>
    <t>3342 Odborní administrativní pracovníci v právní oblasti</t>
  </si>
  <si>
    <t>3343 Odborní pracovníci v administrativě a správě organizace</t>
  </si>
  <si>
    <t xml:space="preserve"> 33431 Odborní asistenti v administrativě</t>
  </si>
  <si>
    <t xml:space="preserve"> 33432 Odborní pracovníci hospodářské správy</t>
  </si>
  <si>
    <t xml:space="preserve"> 33433 Odborní pracovníci organizace a řízení</t>
  </si>
  <si>
    <t>3344 Odborní administrativní pracovníci v oblasti zdravotnictví</t>
  </si>
  <si>
    <t>3411 Odborní pracovníci v právní oblasti, bezpečnosti a v příbuzných oborech</t>
  </si>
  <si>
    <t>3412 Odborní pracovníci v sociální oblasti</t>
  </si>
  <si>
    <t>3413 Odborní pracovníci v církevní oblasti a v příbuzných oborech</t>
  </si>
  <si>
    <t>3422 Sportovní trenéři, instruktoři a úředníci sportovních klubů</t>
  </si>
  <si>
    <t>3431 Fotografové</t>
  </si>
  <si>
    <t>3432 Aranžéři a příbuzní pracovníci</t>
  </si>
  <si>
    <t xml:space="preserve"> 34324 Návrháři (grafici) reklamní, komerční, propagační</t>
  </si>
  <si>
    <t>3434 Šéfkuchaři a šéfcukráři</t>
  </si>
  <si>
    <t>3511 Technici provozu ICT, technici programátoři</t>
  </si>
  <si>
    <t>3512 Technici uživatelské podpory informačních a komunikačních technologií</t>
  </si>
  <si>
    <t>3513 Technici počítačových sítí a systémů</t>
  </si>
  <si>
    <t>3514 Správci webu</t>
  </si>
  <si>
    <t>3521 Technici v oblasti vysílání a audiovizuálních záznamů</t>
  </si>
  <si>
    <t>3522 Technici v oblasti telekomunikací a radiokomunikací</t>
  </si>
  <si>
    <t>4110 Všeobecní administrativní pracovníci</t>
  </si>
  <si>
    <t>4120 Sekretáři (všeobecní)</t>
  </si>
  <si>
    <t>4132 Pracovníci pro zadávání dat</t>
  </si>
  <si>
    <t>4211 Pokladníci ve finančních institucích, na poštách a pracovníci v příbuzných oborech</t>
  </si>
  <si>
    <t>4212 Bookmakeři, krupiéři a pracovníci v příbuzných oborech</t>
  </si>
  <si>
    <t xml:space="preserve"> 42122 Úředníci sázkových kanceláří</t>
  </si>
  <si>
    <t>4214 Inkasisté pohledávek a příbuzní pracovníci</t>
  </si>
  <si>
    <t>4221 Pracovníci cestovního ruchu (kromě průvodců)</t>
  </si>
  <si>
    <t>4222 Pracovníci v zákaznických kontaktních centrech</t>
  </si>
  <si>
    <t>4223 Operátoři telefonních panelů</t>
  </si>
  <si>
    <t>4224 Recepční v hotelích a dalších ubytovacích zařízeních</t>
  </si>
  <si>
    <t>4225 Pracovníci v informačních kancelářích</t>
  </si>
  <si>
    <t>4226 Recepční (kromě recepčních v hotelích a dalších ubytovacích zařízeních)</t>
  </si>
  <si>
    <t>4311 Úředníci v oblasti účetnictví</t>
  </si>
  <si>
    <t xml:space="preserve"> 43111 Účetní všeobecní</t>
  </si>
  <si>
    <t xml:space="preserve"> 43112 Účetní finanční a investiční</t>
  </si>
  <si>
    <t xml:space="preserve"> 43113 Účetní materiáloví</t>
  </si>
  <si>
    <t xml:space="preserve"> 43115 Fakturanti </t>
  </si>
  <si>
    <t>4312 Úředníci v oblasti statistiky, finančnictví a pojišťovnictví</t>
  </si>
  <si>
    <t>4313 Mzdoví účetní</t>
  </si>
  <si>
    <t>4321 Úředníci ve skladech</t>
  </si>
  <si>
    <t>4322 Úředníci ve výrobě</t>
  </si>
  <si>
    <t>4323 Pracovníci v dopravě a přepravě</t>
  </si>
  <si>
    <t xml:space="preserve"> 43231 Mistři v dopravě </t>
  </si>
  <si>
    <t xml:space="preserve"> 43232 Dopravní dispečeři</t>
  </si>
  <si>
    <t xml:space="preserve"> 43233 Provozní technici v dopravě</t>
  </si>
  <si>
    <t xml:space="preserve"> 43234 Operátoři dopravy a přepravy, vozoví disponenti</t>
  </si>
  <si>
    <t xml:space="preserve"> 43235 Výpravčí</t>
  </si>
  <si>
    <t xml:space="preserve"> 43236 Dozorčí přepravy a depa</t>
  </si>
  <si>
    <t>4411 Knihovníci</t>
  </si>
  <si>
    <t>4412 Pracovníci poštovního provozu (kromě úředníků na přepážkách)</t>
  </si>
  <si>
    <t xml:space="preserve"> 44121 Pracovníci vnitřní poštovní služby</t>
  </si>
  <si>
    <t xml:space="preserve"> 44125 Doručovatelé listovních poštovních zásilek</t>
  </si>
  <si>
    <t xml:space="preserve"> 44126 Motorizovaní doručovatelé poštovních zásilek</t>
  </si>
  <si>
    <t>4413 Korektoři, kódovači a příbuzní pracovníci</t>
  </si>
  <si>
    <t>4415 Pracovníci evidence dat a archivů</t>
  </si>
  <si>
    <t>4416 Personální referenti</t>
  </si>
  <si>
    <t>5111 Stevardi a jiní obslužní pracovníci v dopravě</t>
  </si>
  <si>
    <t>5112 Průvodčí a příbuzní pracovníci v osobní dopravě</t>
  </si>
  <si>
    <t>5120 Kuchaři (kromě šéfkuchařů), pomocní kuchaři</t>
  </si>
  <si>
    <t xml:space="preserve"> 51201 Kuchaři (kromě šéfkuchařů)</t>
  </si>
  <si>
    <t xml:space="preserve"> 51203 Pomocní kuchaři</t>
  </si>
  <si>
    <t>5131 Číšníci a servírky</t>
  </si>
  <si>
    <t>5132 Barmani a příbuzní pracovníci</t>
  </si>
  <si>
    <t>5142 Kosmetici a pracovníci v příbuzných oborech</t>
  </si>
  <si>
    <t>5151 Vedoucí provozu stravovacích, ubytovacích a dalších zařízení</t>
  </si>
  <si>
    <t xml:space="preserve"> 51512 Vedoucí provozu v ubytování, stravování,pohostinství (kr. školních jídelen, menz)</t>
  </si>
  <si>
    <t>5153 Správci objektů</t>
  </si>
  <si>
    <t>5164 Chovatelé a ošetřovatelé zvířat v zařízeních určených pro chov a příbuzní pracovníci</t>
  </si>
  <si>
    <t>5169 Pracovníci v oblasti osobních služeb jinde neuvedení</t>
  </si>
  <si>
    <t>5222 Vedoucí pracovních týmů v prodejnách</t>
  </si>
  <si>
    <t>5223 Prodavači v prodejnách</t>
  </si>
  <si>
    <t xml:space="preserve"> 52231 Prodavači smíšeného zboží</t>
  </si>
  <si>
    <t xml:space="preserve"> 52232 Prodavači potravinářského zboží</t>
  </si>
  <si>
    <t xml:space="preserve"> 52233 Prodavači drobného zboží, klenotů, nábytku a bytových doplňků</t>
  </si>
  <si>
    <t xml:space="preserve"> 52234 Prodavači drogistického zboží, kosmetiky</t>
  </si>
  <si>
    <t xml:space="preserve"> 52235 Prodavači textilu, obuvi a kožené galanterie</t>
  </si>
  <si>
    <t xml:space="preserve"> 52236 Prodavači elektrotechniky, elektroniky a domácích potřeb</t>
  </si>
  <si>
    <t xml:space="preserve"> 52237 Prodavači stavebnin a příbuzného materiálu</t>
  </si>
  <si>
    <t xml:space="preserve"> 52238 Prodavači sportovních potřeb</t>
  </si>
  <si>
    <t>5230 Pokladníci a prodavači vstupenek a jízdenek</t>
  </si>
  <si>
    <t xml:space="preserve"> 52303 Pokladníci v prodejnách</t>
  </si>
  <si>
    <t>5244 Prodejci po telefonu</t>
  </si>
  <si>
    <t>5245 Obsluha čerpacích stanic a mycích linek dopravních prostředků</t>
  </si>
  <si>
    <t>5246 Obsluha v zařízeních rychlého občerstvení</t>
  </si>
  <si>
    <t>5311 Pracovníci péče o děti v mimoškolských zařízeních a domácnostech</t>
  </si>
  <si>
    <t>5312 Asistenti pedagogů</t>
  </si>
  <si>
    <t>5321 Ošetřovatelé a pracovníci v sociálních službách v oblasti pobytové péče</t>
  </si>
  <si>
    <t xml:space="preserve"> 53212 Pracovníci přímé obslužné péče v oblasti pobytové péče</t>
  </si>
  <si>
    <t xml:space="preserve">5322 Ošetřovatelé a prac.sociálních služeb v obl. ambulantních,terénních služeb,domácí péče </t>
  </si>
  <si>
    <t xml:space="preserve"> 53222 Pracovníci přímé obslužné péče ambulantních,terénních služeb,pečovatelé dom. péče</t>
  </si>
  <si>
    <t>5329 Pracovníci osobní péče ve zdravotní a sociální oblasti jinde neuvedení</t>
  </si>
  <si>
    <t xml:space="preserve"> 53295 Sanitáři</t>
  </si>
  <si>
    <t>5411 Hasiči podnikových sborů</t>
  </si>
  <si>
    <t xml:space="preserve"> 54114 Hasiči podnikových sborů</t>
  </si>
  <si>
    <t>5414 Pracovníci ostrahy a bezpečnostních agentur</t>
  </si>
  <si>
    <t xml:space="preserve"> 54141 Vrátní</t>
  </si>
  <si>
    <t xml:space="preserve"> 54142 Pracovníci ostrahy, strážní</t>
  </si>
  <si>
    <t>6113 Zahradníci a pěstitelé v zahradnických školkách</t>
  </si>
  <si>
    <t xml:space="preserve"> 61131 Zahradníci pro pěstování zahradních rostlin</t>
  </si>
  <si>
    <t>6121 Chovatelé hospodářských zvířat (kromě drůbeže)</t>
  </si>
  <si>
    <t xml:space="preserve"> 61213 Chovatelé a ošetřovatelé skotu, koz a ovcí</t>
  </si>
  <si>
    <t>6210 Kvalifikovaní pracovníci v lesnictví a příbuzných oblastech</t>
  </si>
  <si>
    <t xml:space="preserve"> 62101 Kvalifikovaní pracovníci pro pěstění a ošetřování lesa</t>
  </si>
  <si>
    <t>7112 Zedníci, kamnáři, dlaždiči a montéři suchých staveb</t>
  </si>
  <si>
    <t xml:space="preserve"> 71121 Zedníci (kromě zedníků ohnivzdorného zdiva)</t>
  </si>
  <si>
    <t>7114 Betonáři, železobetonáři a příbuzní pracovníci</t>
  </si>
  <si>
    <t>7115 Tesaři a stavební truhláři</t>
  </si>
  <si>
    <t>7119 Ostatní řemeslníci a kvalifikovaní pracovníci hlavní stavební výroby</t>
  </si>
  <si>
    <t xml:space="preserve"> 71194 Stavební montéři (kromě montérů suchých staveb)</t>
  </si>
  <si>
    <t xml:space="preserve"> 71195 Kvalifikovaní stavební dělníci hlavní stavební výroby</t>
  </si>
  <si>
    <t>7126 Instalatéři, potrubáři, stavební zámečníci a stavební klempíři</t>
  </si>
  <si>
    <t xml:space="preserve"> 71263 Instalatéři vodovodů</t>
  </si>
  <si>
    <t>7127 Mechanici klimatizací a chladicích zařízení</t>
  </si>
  <si>
    <t>7131 Malíři (včetně stavebních lakýrníků a natěračů), tapetáři</t>
  </si>
  <si>
    <t>7132 Lakýrníci a natěrači (kromě stavebních)</t>
  </si>
  <si>
    <t xml:space="preserve"> 71321 Lakýrníci automobilů a jiných vozidel</t>
  </si>
  <si>
    <t xml:space="preserve">7211 Modeláři, formíři, jádraři a slévači ve slévárnách </t>
  </si>
  <si>
    <t>7212 Svářeči, řezači plamenem a páječi</t>
  </si>
  <si>
    <t xml:space="preserve"> 72121 Svářeči</t>
  </si>
  <si>
    <t xml:space="preserve">7213 Pracovníci na zpracování plechu </t>
  </si>
  <si>
    <t xml:space="preserve"> 72132 Karosáři a autoklempíři</t>
  </si>
  <si>
    <t>7214 Montéři kovových konstrukcí</t>
  </si>
  <si>
    <t>7222 Nástrojaři a příbuzní pracovníci</t>
  </si>
  <si>
    <t xml:space="preserve"> 72221 Nástrojaři</t>
  </si>
  <si>
    <t xml:space="preserve"> 72222 Zámečníci strojů</t>
  </si>
  <si>
    <t xml:space="preserve"> 72223 Provozní zámečníci, údržbáři</t>
  </si>
  <si>
    <t xml:space="preserve"> 72224 Strojírenští kovodělníci</t>
  </si>
  <si>
    <t>7223 Seřizovači a obsluha obráběcích strojů (kromě dřevoobráběcích)</t>
  </si>
  <si>
    <t xml:space="preserve"> 72231 Seřizovači a obsluha konvenčních soustruhů</t>
  </si>
  <si>
    <t xml:space="preserve"> 72232 Seřizovači a obsluha konvenčních fréz</t>
  </si>
  <si>
    <t xml:space="preserve"> 72237 Seřizovači a obsluha číslicově řízených strojů</t>
  </si>
  <si>
    <t>7224 Brusiči, leštiči a ostřiči nástrojů a kovů</t>
  </si>
  <si>
    <t>7231 Mechanici a opraváři motorových vozidel</t>
  </si>
  <si>
    <t xml:space="preserve"> 72311 Mechanici a opraváři osobních automobilů</t>
  </si>
  <si>
    <t xml:space="preserve"> 72312 Mechanici a opraváři nákladních automobilů</t>
  </si>
  <si>
    <t>7232 Mechanici a opraváři leteckých motorů a zařízení</t>
  </si>
  <si>
    <t>7233 Mechanici a opraváři zemědělských, průmyslových a jiných strojů a zařízení</t>
  </si>
  <si>
    <t xml:space="preserve"> 72332 Mechanici a opraváři kolejových vozidel</t>
  </si>
  <si>
    <t xml:space="preserve"> 72334 Mechanici a opraváři zemědělských a lesnických strojů a zařízení</t>
  </si>
  <si>
    <t xml:space="preserve"> 72335 Mechanici a opraváři průmyslových strojů a zařízení</t>
  </si>
  <si>
    <t>7311 Výrobci, mechanici a opraváři přesných přístrojů a zařízení</t>
  </si>
  <si>
    <t>7314 Keramici a pracovníci v příbuzných oborech</t>
  </si>
  <si>
    <t>7322 Tiskaři</t>
  </si>
  <si>
    <t>7411 Stavební a provozní elektrikáři</t>
  </si>
  <si>
    <t>7412 Elektromechanici</t>
  </si>
  <si>
    <t xml:space="preserve"> 74121 Elektromechanici elektrických zařízení (kromě zařízení v dopravních prostředcích)</t>
  </si>
  <si>
    <t xml:space="preserve"> 74122 Elektromechanici elektrických zařízení v dopravních prostředcích</t>
  </si>
  <si>
    <t xml:space="preserve"> 74123 Provozní elektromechanici</t>
  </si>
  <si>
    <t>7413 Montéři a opraváři elektrických vedení</t>
  </si>
  <si>
    <t xml:space="preserve"> 74131 Montéři a opraváři silnoproudých elektrických vedení</t>
  </si>
  <si>
    <t>7421 Mechanici a opraváři elektronických přístrojů</t>
  </si>
  <si>
    <t>7422 Mechanici a opraváři informačních a komunikačních technologií</t>
  </si>
  <si>
    <t xml:space="preserve">7511 Zpracovatelé masa, ryb a příbuzní pracovníci </t>
  </si>
  <si>
    <t xml:space="preserve">7512 Pekaři, cukráři (kromě šéfcukrářů) a výrobci cukrovinek </t>
  </si>
  <si>
    <t xml:space="preserve"> 75121 Pekaři</t>
  </si>
  <si>
    <t>7515 Ochutnávači, degustátoři a kontroloři kvality potravin a nápojů a příbuzní pracovníci</t>
  </si>
  <si>
    <t>7521 Obsluha pil a jiných zařízení na prvotní zpracování dřeva</t>
  </si>
  <si>
    <t>7522 Truhláři (kromě stavebních) a pracovníci v příbuzných oborech</t>
  </si>
  <si>
    <t xml:space="preserve">7523 Seřizovači a obsluha dřevoobráběcích strojů na výrobu dřevěných výrobků </t>
  </si>
  <si>
    <t>7533 Švadleny, šičky, vyšívači a pracovníci v příbuzných oborech</t>
  </si>
  <si>
    <t>7534 Čalouníci a příbuzní pracovníci</t>
  </si>
  <si>
    <t>7543 Kvalitáři a testovači výrobků, laboranti (kromě potravin a nápojů)</t>
  </si>
  <si>
    <t>7549 Řemeslní pracovníci a pracovníci v dalších oborech jinde neuvedení</t>
  </si>
  <si>
    <t>8111 Obsluha důlních zařízení (včetně horníků)</t>
  </si>
  <si>
    <t>8112 Obsluha zařízení na úpravu rudných a nerudných surovin</t>
  </si>
  <si>
    <t>8113 Vrtači a příbuzní pracovníci</t>
  </si>
  <si>
    <t xml:space="preserve">8114 Obsluha strojů na výrobu výrobků z cementu, kamene a ostatních nerostů </t>
  </si>
  <si>
    <t xml:space="preserve">8121 Obsluha zařízení na zpracování kovů </t>
  </si>
  <si>
    <t xml:space="preserve"> 81215 Obsluha zařízení na tváření kovů ve válcovnách</t>
  </si>
  <si>
    <t>8122 Obsluha lakovacích a jiných zařízení na povrchovou úpravu kovů a jiných materiálů</t>
  </si>
  <si>
    <t xml:space="preserve"> 81222 Obsluha zařízení (kromě lakovacích) na povrchovou úpravu kovů a jiných materiálů</t>
  </si>
  <si>
    <t>8131 Obsluha strojů a zařízení pro chemickou výrobu</t>
  </si>
  <si>
    <t xml:space="preserve"> 81311 Obsluha strojů a zařízení pro zpracování chemikálií drcením, mícháním, teplem apod.</t>
  </si>
  <si>
    <t>8141 Obsluha strojů na výrobu a zpracování výrobků z pryže</t>
  </si>
  <si>
    <t>8142 Obsluha strojů na výrobu a zpracování výrobků z plastu</t>
  </si>
  <si>
    <t>8143 Obsluha strojů na výrobu a zpracování výrobků z papíru</t>
  </si>
  <si>
    <t>8151 Obsluha strojů na úpravu vláken, dopřádání a navíjení příze a nití</t>
  </si>
  <si>
    <t>8152 Obsluha tkacích a pletacích strojů</t>
  </si>
  <si>
    <t>8153 Obsluha šicích a vyšívacích strojů</t>
  </si>
  <si>
    <t>8157 Obsluha strojů v prádelnách a čistírnách</t>
  </si>
  <si>
    <t>8159 Obsluha strojů na výrobu, úpravu textilních, kožených, kožešinových výrobků j. n.</t>
  </si>
  <si>
    <t>8160 Obsluha strojů na výrobu potravin a příbuzných výrobků</t>
  </si>
  <si>
    <t xml:space="preserve"> 81602 Obsluha strojů na výrobu pečiva, čokolády a cukrovinek</t>
  </si>
  <si>
    <t>8172 Obsluha automatizovaných strojů a zařízení na prvotní zpracování dřeva</t>
  </si>
  <si>
    <t>8181 Obsluha strojů a zařízení na výrobu skla, keramiky a stavebnin</t>
  </si>
  <si>
    <t xml:space="preserve"> 81811 Obsluha strojů a zařízení na výrobu skla </t>
  </si>
  <si>
    <t>8182 Obsluha parních turbín, kotlů a příbuzných zařízení</t>
  </si>
  <si>
    <t>8183 Obsluha strojů na balení, plnění a etiketování</t>
  </si>
  <si>
    <t>8189 Obsluha stacionárních strojů a zařízení jinde neuvedená</t>
  </si>
  <si>
    <t xml:space="preserve"> 81891 Obsluha zařízení ve vodárenství a vodohospodářství (včetně čistíren vody)</t>
  </si>
  <si>
    <t xml:space="preserve"> 81897 Obsluha průmyslových robotů</t>
  </si>
  <si>
    <t>8211 Montážní dělníci mechanických zařízení</t>
  </si>
  <si>
    <t>8212 Montážní dělníci elektrických, energetických a elektronických zařízení</t>
  </si>
  <si>
    <t xml:space="preserve"> 82121 Montážní dělníci elektrických a energetických zařízení</t>
  </si>
  <si>
    <t xml:space="preserve"> 82122 Montážní dělníci elektronických zařízení</t>
  </si>
  <si>
    <t>8219 Montážní dělníci ostatních výrobků</t>
  </si>
  <si>
    <t xml:space="preserve"> 82191 Montážní dělníci výrobků z kovů</t>
  </si>
  <si>
    <t xml:space="preserve"> 82192 Montážní dělníci výrobků z pryže a plastů</t>
  </si>
  <si>
    <t xml:space="preserve"> 82197 Montážní dělníci výrobků z kombinovaných materiálů</t>
  </si>
  <si>
    <t>8311 Strojvedoucí a řidiči kolejových motorových vozíků</t>
  </si>
  <si>
    <t xml:space="preserve"> 83112 Strojvedoucí lokomotiv, vlaků</t>
  </si>
  <si>
    <t>8312 Signalisti, brzdaři, výhybkáři, posunovači a příbuzní pracovníci</t>
  </si>
  <si>
    <t xml:space="preserve">8322 Řidiči osobních a malých dodávkových automobilů, taxikáři </t>
  </si>
  <si>
    <t xml:space="preserve"> 83221 Řidiči osobních a malých dodávkových automobilů (kr.taxi,zdrav.dopr.služby)</t>
  </si>
  <si>
    <t>8331 Řidiči autobusů, trolejbusů a tramvají</t>
  </si>
  <si>
    <t xml:space="preserve"> 83311 Řidiči autobusů v městské hromadné dopravě</t>
  </si>
  <si>
    <t xml:space="preserve"> 83312 Řidiči autobusů v dálkové přepravě osob</t>
  </si>
  <si>
    <t>8332 Řidiči nákladních automobilů, tahačů a speciálních vozidel</t>
  </si>
  <si>
    <t xml:space="preserve"> 83321 Řidiči nákladních automobilů (kromě tahačů)</t>
  </si>
  <si>
    <t xml:space="preserve"> 83322 Řidiči tahačů</t>
  </si>
  <si>
    <t>8341 Řidiči a obsluha zemědělských a lesnických strojů</t>
  </si>
  <si>
    <t xml:space="preserve"> 83411 Řidiči a obsluha zemědělských strojů</t>
  </si>
  <si>
    <t>8342 Obsluha železničních, zemních a příbuzných strojů a zařízení</t>
  </si>
  <si>
    <t xml:space="preserve"> 83422 Obsluha zemních a příbuzných strojů</t>
  </si>
  <si>
    <t>8343 Obsluha jeřábů, zdvihacích a podobných manipulačních zařízení</t>
  </si>
  <si>
    <t>8344 Obsluha vysokozdvižných a jiných vozíků a skladníci</t>
  </si>
  <si>
    <t xml:space="preserve"> 83441 Řidiči vysokozdvižných vozíků</t>
  </si>
  <si>
    <t xml:space="preserve"> 83443 Skladníci, obsluha manipulačních vozíků</t>
  </si>
  <si>
    <t>9112 Uklízeči a pomocníci v hotelích, administrativních, průmyslových a jiných objektech</t>
  </si>
  <si>
    <t xml:space="preserve"> 91121 Uklízeči a pomocníci v administrativních objektech</t>
  </si>
  <si>
    <t xml:space="preserve"> 91122 Uklízeči a pomocníci ve zdravotnických a sociálních zařízeních</t>
  </si>
  <si>
    <t xml:space="preserve"> 91123 Uklízeči a pomocníci v ubytovacích a vzdělávacích zařízeních</t>
  </si>
  <si>
    <t xml:space="preserve"> 91126 Uklízeči výrobních prostor (kromě potravinářské a farmaceutické výroby) a skladů</t>
  </si>
  <si>
    <t xml:space="preserve">9121 Pracovníci pro ruční praní a žehlení </t>
  </si>
  <si>
    <t>9122 Pracovníci pro ruční mytí vozidel a pomocní pracovníci autoservisu</t>
  </si>
  <si>
    <t>9211 Pomocní pracovníci v rostlinné výrobě</t>
  </si>
  <si>
    <t>9311 Pomocní pracovníci v oblasti těžby</t>
  </si>
  <si>
    <t>9312 Figuranti, dělníci výkopových prací a dělníci v oblasti výstavby inženýrských děl</t>
  </si>
  <si>
    <t xml:space="preserve"> 93123 Dělníci v oblasti výstavby a údržby inženýrských děl</t>
  </si>
  <si>
    <t>9313 Dělníci v oblasti výstavby budov</t>
  </si>
  <si>
    <t>9321 Ruční baliči, plniči a etiketovači</t>
  </si>
  <si>
    <t>9329 Manipulační a ostatní pomocní dělníci ve výrobě</t>
  </si>
  <si>
    <t xml:space="preserve"> 93291 Manipulační dělníci ve výrobě</t>
  </si>
  <si>
    <t xml:space="preserve"> 93292 Pomocní dělníci ve výrobě</t>
  </si>
  <si>
    <t xml:space="preserve"> 93293 Pomocní montážní dělníci</t>
  </si>
  <si>
    <t>9333 Pomocní manipulační pracovníci (kromě výroby)</t>
  </si>
  <si>
    <t xml:space="preserve"> 93331 Pomocní skladníci</t>
  </si>
  <si>
    <t xml:space="preserve"> 93332 Pomocní manipulační pracovníci v dopravě</t>
  </si>
  <si>
    <t xml:space="preserve"> 93333 Pomocní pracovníci obchodního provozu</t>
  </si>
  <si>
    <t>9334 Doplňovači zboží</t>
  </si>
  <si>
    <t xml:space="preserve">9411 Pracovníci pro přípravu rychlého občerstvení </t>
  </si>
  <si>
    <t>9412 Pomocníci v kuchyni</t>
  </si>
  <si>
    <t>9611 Pracovníci odvozu a recyklace odpadů</t>
  </si>
  <si>
    <t>9612 Třídiči odpadů</t>
  </si>
  <si>
    <t>9613 Uklízeči veřejných prostranství, čističi kanalizací a příbuzní pracovníci</t>
  </si>
  <si>
    <t xml:space="preserve"> 96131 Uklízeči veřejných prostranství</t>
  </si>
  <si>
    <t>9622 Pomocní pracovníci údržby budov a souvisejících prostor</t>
  </si>
  <si>
    <t xml:space="preserve">9623 Pracovníci provádějící odečet měřidel a výběrčí peněz z prodejních automatů </t>
  </si>
  <si>
    <t>ISPV2011Q2</t>
  </si>
  <si>
    <t>Hrubý měsíční plat podle podskupin a kategorií zaměstnání CZ-ISCO</t>
  </si>
  <si>
    <t>hrubý měsíční plat</t>
  </si>
  <si>
    <t>diferenciace hrubého měsíčního platu</t>
  </si>
  <si>
    <t>0110 Generálové a důstojníci v ozbrojených silách</t>
  </si>
  <si>
    <t xml:space="preserve"> 01102 Vyšší důstojníci v ozbrojených silách</t>
  </si>
  <si>
    <t xml:space="preserve"> 01103 Nižší důstojníci v ozbrojených silách </t>
  </si>
  <si>
    <t>0210 Poddůstojníci v ozbrojených silách</t>
  </si>
  <si>
    <t>0310 Zaměstnanci v ozbrojených silách (kr.generálů,důstojníků,poddůstojníků)</t>
  </si>
  <si>
    <t xml:space="preserve"> 03101 Praporčíci v ozbrojených silách </t>
  </si>
  <si>
    <t>1112 Nejvyšší státní úředníci</t>
  </si>
  <si>
    <t xml:space="preserve"> 11123 Nejvyšší státní úředníci ústředních státních orgánů</t>
  </si>
  <si>
    <t xml:space="preserve"> 11125 Nejvyšší státní úředníci v oblasti veřejné správy (kromě ústředních státních orgánů)</t>
  </si>
  <si>
    <t>1113 Představitelé samosprávy</t>
  </si>
  <si>
    <t xml:space="preserve"> 12123 Řídící pracovníci v oblasti zaměstnanosti</t>
  </si>
  <si>
    <t xml:space="preserve"> 12192 Řídící pracovníci v oblasti hospodaření s majetkem státu a organizací </t>
  </si>
  <si>
    <t xml:space="preserve"> 12196 Řídící pracovníci zahraničních vztahů a služeb, vnitřních věcí státu a reg. roz.</t>
  </si>
  <si>
    <t xml:space="preserve"> 13115 Řídící pracovníci v oblasti životního prostředí</t>
  </si>
  <si>
    <t xml:space="preserve"> 13411 Řídící pracovníci v oblasti předškolní výchovy (kr.žáků se spec. vzděl. potřeb.)</t>
  </si>
  <si>
    <t xml:space="preserve"> 13413 Řídící pracovníci v oblasti mimoškolní výchovy</t>
  </si>
  <si>
    <t xml:space="preserve"> 13424 Vrchní sestry v oblasti zdravotnictví</t>
  </si>
  <si>
    <t xml:space="preserve"> 13441 Řídící pracovníci v oblasti důchodových, nemocenských, sociálních a jiných dávek</t>
  </si>
  <si>
    <t xml:space="preserve"> 13442 Řídící pracovníci v oblasti pobytových sociálních služeb (kromě péče o seniory)</t>
  </si>
  <si>
    <t xml:space="preserve"> 13451 Řídící pracovníci na základních školách</t>
  </si>
  <si>
    <t xml:space="preserve"> 13452 Řídící pracovníci na středních školách</t>
  </si>
  <si>
    <t xml:space="preserve"> 13491 Řídící pracovníci knihoven, muzeí a v příbuzných oblastech</t>
  </si>
  <si>
    <t xml:space="preserve"> 13492 Řídící pracovníci obrany a bezpečnosti státu a požární ochrany</t>
  </si>
  <si>
    <t xml:space="preserve"> 13494 Řídící pracovníci v právní oblasti</t>
  </si>
  <si>
    <t xml:space="preserve"> 14125 Řídící pracovníci ve školních jídelnách</t>
  </si>
  <si>
    <t>2133 Specialisté v oblasti ochrany životního prostředí (kromě průmyslové ekologie)</t>
  </si>
  <si>
    <t xml:space="preserve"> 22121 Lékaři v interních oborech</t>
  </si>
  <si>
    <t xml:space="preserve"> 22122 Lékaři v chirurgických oborech</t>
  </si>
  <si>
    <t xml:space="preserve"> 22211 Staniční sestry (kromě sester v oblasti porodní asistence)</t>
  </si>
  <si>
    <t xml:space="preserve"> 22212 Sestry pro intenzivní péči (včetně pediatrie a neonatologie)</t>
  </si>
  <si>
    <t xml:space="preserve"> 22214 Sestry pro pediatrii</t>
  </si>
  <si>
    <t>2263 Specialisté v oblasti ochrany veřejného zdraví</t>
  </si>
  <si>
    <t xml:space="preserve"> 23201 Učitelé odborných předmětů (kromě pro žáky se speciálními vzdělávacími potřebami)</t>
  </si>
  <si>
    <t xml:space="preserve"> 23203 Učitelé odborného výcviku (kromě pro žáky se speciálními vzdělávacími potřebami)</t>
  </si>
  <si>
    <t xml:space="preserve"> 23301 Učitelé všeobecně vzdělávacích předmětů na středních školách </t>
  </si>
  <si>
    <t xml:space="preserve"> 23303 Učitelé na 2. stupni základních škol </t>
  </si>
  <si>
    <t xml:space="preserve">2341 Učitelé na 1. stupni základních škol </t>
  </si>
  <si>
    <t xml:space="preserve"> 23411 Učitelé na 1. stupni základních škol (kromě v přípravných třídách základních škol)</t>
  </si>
  <si>
    <t xml:space="preserve"> 23526 Vychovatelé pro děti se speciálními vzdělávacími potřebami </t>
  </si>
  <si>
    <t>2354 Lektoři a učitelé hudby na ostatních školách</t>
  </si>
  <si>
    <t>2355 Lektoři a učitelé umění na ostatních školách</t>
  </si>
  <si>
    <t xml:space="preserve"> 23591 Speciální pedagogové</t>
  </si>
  <si>
    <t xml:space="preserve"> 23593 Vychovatelé (kromě vychovatelů pro osoby se speciálními vzdělávacími potřebami)</t>
  </si>
  <si>
    <t xml:space="preserve"> 23594 Pedagogové volného času</t>
  </si>
  <si>
    <t xml:space="preserve"> 24222 Specialisté analytici, metodici v oblasti politiky firem a veřejné správy</t>
  </si>
  <si>
    <t xml:space="preserve"> 24225 Specialisté v oblasti hospodaření s majetkem státu a organizací</t>
  </si>
  <si>
    <t xml:space="preserve"> 24227 Specialisté v oblasti správy školství, kultury a zdravotnictví</t>
  </si>
  <si>
    <t xml:space="preserve"> 24228 Specialisté v oblasti vnitřních věcí státu a regionálního rozvoje</t>
  </si>
  <si>
    <t>2612 Asistenti soudců a příbuzní pracovníci</t>
  </si>
  <si>
    <t xml:space="preserve"> 26123 Asistenti soudců</t>
  </si>
  <si>
    <t xml:space="preserve">2619 Podnikoví právnici, právníci legislativci, ostatní specialisté v oblasti práva </t>
  </si>
  <si>
    <t xml:space="preserve"> 26351 Sociální pracovníci specialisté a další spec. v soc. oblasti ve veřejné správy</t>
  </si>
  <si>
    <t xml:space="preserve"> 31198 Technici bezpečnosti práce,ochrany zdraví,racionalizace výroby,ergonomických studií</t>
  </si>
  <si>
    <t xml:space="preserve"> 32112 Radiologičtí asistenti</t>
  </si>
  <si>
    <t>3333 Odborní pracovníci úřadů práce</t>
  </si>
  <si>
    <t xml:space="preserve"> 33436 Odborní pracovníci  zahr. vztahů a služeb, vnitřních věcí státu a reg. rozvoje</t>
  </si>
  <si>
    <t xml:space="preserve"> 33437 Odborní pracovníci v oblasti správy školství, kultury a zdravotnictví</t>
  </si>
  <si>
    <t>3351 Pracovníci Celní správy ČR</t>
  </si>
  <si>
    <t>3352 Pracovníci veřejné správy v oblasti daní</t>
  </si>
  <si>
    <t>3353 Pracovníci veřejné správy v oblasti sociálních a jiných dávek</t>
  </si>
  <si>
    <t xml:space="preserve">3354 Pracovníci veřejné správy vydávající různá povolení </t>
  </si>
  <si>
    <t>3355 Policejní inspektoři, komisaři a radové Policie ČR</t>
  </si>
  <si>
    <t xml:space="preserve"> 33551 Inspektoři Policie ČR</t>
  </si>
  <si>
    <t xml:space="preserve"> 33552 Vrchní inspektoři Policie ČR</t>
  </si>
  <si>
    <t xml:space="preserve"> 33553 Komisaři Policie ČR</t>
  </si>
  <si>
    <t xml:space="preserve"> 33554 Vrchní komisaři Policie ČR</t>
  </si>
  <si>
    <t xml:space="preserve"> 33555 Radové Policie ČR</t>
  </si>
  <si>
    <t>3359 Pracovníci veřejné správy v oblasti státních regulací jinde neuvedení</t>
  </si>
  <si>
    <t xml:space="preserve"> 34121 Sociální pracovníci a ostatní odborní prac. v sociální oblasti ve veřejné správě</t>
  </si>
  <si>
    <t xml:space="preserve"> 34124 Sociální pracovníci v oblasti péče o seniory (kromě péče o zdravotně postižené)</t>
  </si>
  <si>
    <t>4131 Pracovníci pro zpracování textů, písaři</t>
  </si>
  <si>
    <t xml:space="preserve"> 41312 Písaři</t>
  </si>
  <si>
    <t>4229 Pracovníci informačních služeb jinde neuvedení</t>
  </si>
  <si>
    <t xml:space="preserve"> 43122 Úředníci v oblasti financí </t>
  </si>
  <si>
    <t>4419 Úředníci správy školství,kultury,zdravotnictví,vnitřních věcí státu a ostatní úředníci</t>
  </si>
  <si>
    <t xml:space="preserve"> 44191 Úředníci vnitřních věcí státu a regionálního rozvoje</t>
  </si>
  <si>
    <t xml:space="preserve"> 44192 Úředníci zahraničních vztahů a služeb</t>
  </si>
  <si>
    <t xml:space="preserve"> 44193 Úředníci v oblasti správy školství, kultury a zdravotnictví</t>
  </si>
  <si>
    <t xml:space="preserve"> 44194 Úředníci v oblasti správy průmyslu a dopravy</t>
  </si>
  <si>
    <t xml:space="preserve"> 51511 Vedoucí provozu školních jídelen a menz</t>
  </si>
  <si>
    <t xml:space="preserve"> 52302 Pokladníci v organizacích</t>
  </si>
  <si>
    <t xml:space="preserve"> 53211 Ošetřovatelé v oblasti pobytové péče</t>
  </si>
  <si>
    <t xml:space="preserve"> 53296 Řidiči vozidel zdravotnické záchranné služby</t>
  </si>
  <si>
    <t>5411 Příslušníci HZS ČR a hasiči ostatních jednotek požární ochrany</t>
  </si>
  <si>
    <t xml:space="preserve"> 54111 Příslušníci v jednotkách požární ochrany HZS ČR</t>
  </si>
  <si>
    <t>5412 Policisté</t>
  </si>
  <si>
    <t xml:space="preserve"> 54125 Strážníci</t>
  </si>
  <si>
    <t>5413 Pracovníci vězeňské služby</t>
  </si>
  <si>
    <t xml:space="preserve">6111 Pěstitelé zemědělských plodin </t>
  </si>
  <si>
    <t xml:space="preserve"> 61132 Zahradníci krajináři</t>
  </si>
  <si>
    <t xml:space="preserve"> 61211 Chovatelé a ošetřovatelé koní</t>
  </si>
  <si>
    <t xml:space="preserve"> 62102 Kvalifikovaní pracovníci pro těžbu dřeva</t>
  </si>
  <si>
    <t xml:space="preserve"> 71151 Tesaři</t>
  </si>
  <si>
    <t xml:space="preserve"> 71191 Stavební údržbáři budov a inženýrských děl</t>
  </si>
  <si>
    <t xml:space="preserve"> 71261 Stavební instalatéři</t>
  </si>
  <si>
    <t xml:space="preserve"> 71264 Instalatéři ústředního topení</t>
  </si>
  <si>
    <t xml:space="preserve"> 71266 Stavební zámečníci</t>
  </si>
  <si>
    <t xml:space="preserve"> 71311 Malíři interiérů</t>
  </si>
  <si>
    <t xml:space="preserve"> 73112 Výrobci, mechanici a opraváři měřicích a regulačních zařízení (kromě elektro)</t>
  </si>
  <si>
    <t>7317 Tradiční zpracovatelé dřeva, proutí a příbuzných materiálů</t>
  </si>
  <si>
    <t xml:space="preserve"> 73172 Umělečtí truhláři a řezbáři</t>
  </si>
  <si>
    <t>7319 Pracovníci v oblasti uměleckých a tradičních řemesel jinde neuvedení</t>
  </si>
  <si>
    <t xml:space="preserve"> 73191 Pracovníci zhotovující umělecké výrobky z kovů</t>
  </si>
  <si>
    <t>7323 Pracovníci konečné úpravy tisku a vazači knih</t>
  </si>
  <si>
    <t>7531 Krejčí, kožešníci a kloboučníci</t>
  </si>
  <si>
    <t xml:space="preserve"> 75311 Krejčí</t>
  </si>
  <si>
    <t xml:space="preserve"> 81822 Obsluha kotlů na vytápění, ohřívačů a výměníků (kromě obsluhy kotlů lodí a lokomotiv)</t>
  </si>
  <si>
    <t xml:space="preserve"> 83223 Řidiči zdravotnické dopravní služby</t>
  </si>
  <si>
    <t xml:space="preserve"> 83323 Řidiči popelářských vozů</t>
  </si>
  <si>
    <t xml:space="preserve"> 83324 Řidiči silničních úklidových vozidel</t>
  </si>
  <si>
    <t xml:space="preserve"> 91127 Uklízeči prodejních prostor</t>
  </si>
  <si>
    <t xml:space="preserve"> 13232 Hlavní stavbyvedoucí </t>
  </si>
  <si>
    <t>2351 Specialisté zaměření na metody výuky</t>
  </si>
  <si>
    <t xml:space="preserve"> 24121 Finanční poradci specialisté</t>
  </si>
  <si>
    <t xml:space="preserve"> 24337 Specialisté v oblasti prodeje a nákupu služeb</t>
  </si>
  <si>
    <t xml:space="preserve"> 31163 Chemičtí technici technologové, normovači a pracovníci v příbuzných oborech</t>
  </si>
  <si>
    <t>3131 Operátoři velínů na výrobu a rozvod elektrické energie a tepla</t>
  </si>
  <si>
    <t>3254 Odborní pracovníci v oblasti oční optiky</t>
  </si>
  <si>
    <t xml:space="preserve"> 33211 Odborní pojišťovací poradci</t>
  </si>
  <si>
    <t xml:space="preserve"> 33311 Odbytoví agenti </t>
  </si>
  <si>
    <t>3435 Ostatní odborní pracovníci v oblasti umění a kultury</t>
  </si>
  <si>
    <t xml:space="preserve"> 43124 Úředníci v oblasti peněžnictví</t>
  </si>
  <si>
    <t xml:space="preserve"> 51321 Barmani</t>
  </si>
  <si>
    <t>5141 Kadeřníci</t>
  </si>
  <si>
    <t>7122 Podlaháři a obkladači</t>
  </si>
  <si>
    <t xml:space="preserve"> 71322 Lakýrníci a natěrači kovů, kovových výrobků</t>
  </si>
  <si>
    <t>8171 Obsluha strojů a zařízení na výrobu a zpracování papíru</t>
  </si>
  <si>
    <t xml:space="preserve"> 91124 Uklízeči stravovacích zařízeních, potravinářských, farmaceutických výrobních prostor</t>
  </si>
  <si>
    <t xml:space="preserve"> 11203 Nejvyšší představitelé malých společností a institucí </t>
  </si>
  <si>
    <t>Schválená hrubá mzda (Kč/měsíc) k úvazku 1,0 - PRVNÍ SCHVÁLENÍ POZICE</t>
  </si>
  <si>
    <t>Schválená hrubá mzda (Kč/měsíc) k úvazku 1,0 -  NAPOSLEDY SCHVÁLENÁ ŽOZ</t>
  </si>
  <si>
    <t>Schválená hrubá mzda (Kč/měsíc) k úvazku 1,0 - NAPOSLEDY SCHVÁLENÁ ŽOZ</t>
  </si>
  <si>
    <t>K rozšíření seznamu pracovních pozic podílejících se na projektu (přidání nové pracovní pozice / přidání dalšího zaměstnance na již zavedenou pozici - např. Technik2).</t>
  </si>
  <si>
    <t>MZS-M8r</t>
  </si>
  <si>
    <t xml:space="preserve"> 12121 Personální náměstci (ředitelé)</t>
  </si>
  <si>
    <t xml:space="preserve"> 12193 Řídící pracovníci v oblasti úklidu</t>
  </si>
  <si>
    <t xml:space="preserve"> 12194 Řídící pracovníci v oblasti racionalizace výroby a investic</t>
  </si>
  <si>
    <t xml:space="preserve"> 12199 Řídící pracovníci správy podniku, administrativních a podpůrných činností j.n. </t>
  </si>
  <si>
    <t xml:space="preserve"> 12214 Řídící pracovníci servisních služeb a reklamací</t>
  </si>
  <si>
    <t xml:space="preserve"> 12222 Řídící pracovníci v oblasti styku s veřejností </t>
  </si>
  <si>
    <t xml:space="preserve"> 12231 Náměstci (ředitelé) pro technický rozvoj, výzkum a vývoj</t>
  </si>
  <si>
    <t xml:space="preserve"> 12233 Řídící pracovníci v oblasti projektování (kromě ve stavebnictví)</t>
  </si>
  <si>
    <t xml:space="preserve"> 12239 Ostatní řídící pracovníci v oblasti výzkumu a vývoje </t>
  </si>
  <si>
    <t xml:space="preserve"> 13113 Řídící pracovníci v lesnictví a myslivosti</t>
  </si>
  <si>
    <t xml:space="preserve"> 13114 Řídící pracovníci ve vodním hospodářství (kromě úpravy a rozvodu vody)</t>
  </si>
  <si>
    <t xml:space="preserve"> 13214 Řídící pracovníci v oblasti úpravy a rozvodu vody</t>
  </si>
  <si>
    <t xml:space="preserve"> 13215 Řídící pracovníci v oblasti odpadů a sanací </t>
  </si>
  <si>
    <t xml:space="preserve"> 13222 Řídící pracovníci v těžbě </t>
  </si>
  <si>
    <t xml:space="preserve"> 13231 Výrobní a investiční náměstci (ředitelé) ve stavebnictví</t>
  </si>
  <si>
    <t xml:space="preserve"> 13235 Řídící pracovníci v oblasti projektování ve stavebnictví</t>
  </si>
  <si>
    <t xml:space="preserve"> 13244 Řídící pracovníci v oblasti poštovních a doručovatelských služeb</t>
  </si>
  <si>
    <t xml:space="preserve"> 13301 Výrobní a techničtí náměstci (ředitelé) v oblasti ICT</t>
  </si>
  <si>
    <t xml:space="preserve"> 13303 Řídící pracovníci v oblasti telekomunikačních činností</t>
  </si>
  <si>
    <t xml:space="preserve"> 13423 Hlavní sestry v oblasti zdravotnictví</t>
  </si>
  <si>
    <t xml:space="preserve"> 13425 Řídící zdravotničtí pracovníci nelékařských povolání (kr.hlavních, vrchních sester)</t>
  </si>
  <si>
    <t xml:space="preserve"> 13443 Řídící pracovníci ambulantních a terénních sociálních služeb (kr. péče o seniory)</t>
  </si>
  <si>
    <t xml:space="preserve"> 13455 Řídící pracovníci na vysokých školách</t>
  </si>
  <si>
    <t xml:space="preserve"> 13493 Řídící pracovníci vnitřní bezpečnosti a ochrany organizací a detektivních agentur</t>
  </si>
  <si>
    <t xml:space="preserve"> 14312 Řídící pracovníci v divadlech, kinech, rozhlasu a televizi</t>
  </si>
  <si>
    <t xml:space="preserve"> 14313 Řídící pracovníci v oblasti sportu</t>
  </si>
  <si>
    <t xml:space="preserve"> 14393 Řídící pracovníci v oblasti opravárenských služeb</t>
  </si>
  <si>
    <t xml:space="preserve"> 21111 Výzkumní a vývojoví vědečtí pracovníci ve fyzikálních oborech</t>
  </si>
  <si>
    <t xml:space="preserve"> 21112 Fyzici atomoví, molekulární, nukleární</t>
  </si>
  <si>
    <t xml:space="preserve"> 21131 Výzkumní a vývojoví vědečtí pracovníci v chemických oborech</t>
  </si>
  <si>
    <t xml:space="preserve"> 21133 Chemici organici</t>
  </si>
  <si>
    <t xml:space="preserve"> 21134 Fyzikální chemici, chemici analytici</t>
  </si>
  <si>
    <t xml:space="preserve"> 21141 Výzkumní a vývojoví vědečtí pracovníci v geologických a příbuzných oborech</t>
  </si>
  <si>
    <t xml:space="preserve"> 21201 Specialisté v oblasti matematiky</t>
  </si>
  <si>
    <t xml:space="preserve"> 21202 Specialisté v oblasti statistiky </t>
  </si>
  <si>
    <t xml:space="preserve"> 21203 Specialisté v oblasti pojistné matematiky</t>
  </si>
  <si>
    <t xml:space="preserve"> 21311 Biologové</t>
  </si>
  <si>
    <t xml:space="preserve"> 21313 Fyziologové, imunologové</t>
  </si>
  <si>
    <t xml:space="preserve"> 21314 Botanici</t>
  </si>
  <si>
    <t xml:space="preserve"> 21316 Biochemici, biofyzici</t>
  </si>
  <si>
    <t xml:space="preserve"> 21318 Specialisté v laboratorních metodách</t>
  </si>
  <si>
    <t xml:space="preserve"> 21321 Specialisté v oblasti agronomie</t>
  </si>
  <si>
    <t xml:space="preserve"> 21322 Specialisté v oblasti zootechniky</t>
  </si>
  <si>
    <t xml:space="preserve"> 21325 Specialisté v oblasti lesnictví a myslivosti</t>
  </si>
  <si>
    <t xml:space="preserve"> 21326 Specialisté v oblasti vodohospodářství</t>
  </si>
  <si>
    <t xml:space="preserve"> 21411 Specialisté analytici rozborů, studií, racionalizace výroby</t>
  </si>
  <si>
    <t xml:space="preserve"> 21416 Specialisté v oblasti bezpečnostních systémů a ochrany údajů (kromě zabezpečení IT)</t>
  </si>
  <si>
    <t xml:space="preserve"> 21421 Stavební inženýři ve výzkumu a vývoji</t>
  </si>
  <si>
    <t xml:space="preserve"> 21422 Inženýři projektanti budov</t>
  </si>
  <si>
    <t xml:space="preserve"> 21425 Stavební inženýři přípravy a realizace investic</t>
  </si>
  <si>
    <t xml:space="preserve"> 21426 Stavební inženýři kontroly a řízení kvality</t>
  </si>
  <si>
    <t xml:space="preserve"> 21427 Stavební inženýři výstavby budov</t>
  </si>
  <si>
    <t xml:space="preserve"> 21428 Stavební inženýři výstavby inženýrských děl</t>
  </si>
  <si>
    <t xml:space="preserve"> 21441 Strojní inženýři ve výzkumu a vývoji</t>
  </si>
  <si>
    <t xml:space="preserve"> 21443 Strojní inženýři technologové, normovači</t>
  </si>
  <si>
    <t xml:space="preserve"> 21444 Strojní inženýři přípravy a realizace investic, inženýringu</t>
  </si>
  <si>
    <t xml:space="preserve"> 21445 Strojní inženýři kontroly a řízení kvality</t>
  </si>
  <si>
    <t xml:space="preserve"> 21446 Strojní inženýři přístrojů, strojů a zařízení</t>
  </si>
  <si>
    <t xml:space="preserve"> 21449 Ostatní strojní inženýři</t>
  </si>
  <si>
    <t xml:space="preserve"> 21451 Chemičtí inženýři ve výzkumu a vývoji a specialisté v příbuzných oborech</t>
  </si>
  <si>
    <t xml:space="preserve"> 21453 Chemičtí inženýři technologové, normovači a specialisté v příbuzných oborech</t>
  </si>
  <si>
    <t xml:space="preserve"> 21454 Chemičtí inženýři přípravy, realizace investic, inženýringu,specialisté v příb. ob.</t>
  </si>
  <si>
    <t xml:space="preserve"> 21455 Chemičtí inženýři kontroly a řízení kvality, chemičtí inženýři laboranti a specialisté v příbuzných oborech</t>
  </si>
  <si>
    <t xml:space="preserve"> 21463 Důlní, hutní, slévárenští inženýři technologové, normovači </t>
  </si>
  <si>
    <t xml:space="preserve"> 21493 Inženýři technologové, normovači v ostatních oborech</t>
  </si>
  <si>
    <t xml:space="preserve"> 21495 Inženýři kontroly a řízení kvality v ostatních oborech</t>
  </si>
  <si>
    <t xml:space="preserve"> 21496 Inženýři přístrojů, strojů a zařízení v ostatních oborech</t>
  </si>
  <si>
    <t xml:space="preserve"> 21497 Inženýři bezpečnosti práce a ochrany zdraví</t>
  </si>
  <si>
    <t xml:space="preserve"> 21499 Ostatní specialisté v oblasti techniky</t>
  </si>
  <si>
    <t xml:space="preserve"> 21511 Inženýři elektrotechnici a energetici ve výzkumu a vývoji</t>
  </si>
  <si>
    <t xml:space="preserve"> 21513 Inženýři elektrotechnici a energetici technologové, normovači</t>
  </si>
  <si>
    <t xml:space="preserve"> 21514 Inženýři elektrotechnici a energetici přípravy a realizace investic, inženýringu</t>
  </si>
  <si>
    <t xml:space="preserve"> 21515 Inženýři elektrotechnici a energetici kontroly a řízení kvality</t>
  </si>
  <si>
    <t xml:space="preserve"> 21516 Inženýři elektrotechnici a energetici přístrojů, strojů a zařízení</t>
  </si>
  <si>
    <t xml:space="preserve"> 21517 Inženýři energetici výroby energie</t>
  </si>
  <si>
    <t xml:space="preserve"> 21518 Inženýři energetici distribuce energie</t>
  </si>
  <si>
    <t xml:space="preserve"> 21519 Ostatní inženýři elektrotechnici a energetici</t>
  </si>
  <si>
    <t xml:space="preserve"> 21521 Inženýři elektronici ve výzkumu a vývoji</t>
  </si>
  <si>
    <t xml:space="preserve"> 21522 Inženýři elektronici projektanti, konstruktéři</t>
  </si>
  <si>
    <t xml:space="preserve"> 21523 Inženýři elektronici technologové, normovači</t>
  </si>
  <si>
    <t xml:space="preserve"> 21525 Inženýři elektronici kontroly a řízení kvality</t>
  </si>
  <si>
    <t xml:space="preserve"> 21531 Inženýři ve výzkumu a vývoji v oblasti elektronických komunikací</t>
  </si>
  <si>
    <t xml:space="preserve"> 21532 Inženýři projektanti, konstruktéři v oblasti elektronických komunikací</t>
  </si>
  <si>
    <t xml:space="preserve"> 21534 Inženýři přípravy, realizace investic, inženýringu v elektronických komunikacích</t>
  </si>
  <si>
    <t xml:space="preserve"> 21536 Inženýři přístrojů, strojů a zařízení v oblasti elektronických komunikací</t>
  </si>
  <si>
    <t xml:space="preserve"> 21539 Ostatní inženýři v oblasti elektronických komunikací (včetně radiokomunikací)</t>
  </si>
  <si>
    <t xml:space="preserve"> 21631 Průmysloví a produktoví designéři</t>
  </si>
  <si>
    <t xml:space="preserve"> 22111 Praktičtí lékaři pro dospělé</t>
  </si>
  <si>
    <t xml:space="preserve"> 22125 Lékaři v pediatrii</t>
  </si>
  <si>
    <t xml:space="preserve"> 22126 Lékaři v anesteziologických oborech</t>
  </si>
  <si>
    <t xml:space="preserve"> 22127 Lékaři v radiologických oborech</t>
  </si>
  <si>
    <t xml:space="preserve"> 22129 Ostatní lékaři specialisté </t>
  </si>
  <si>
    <t xml:space="preserve"> 22213 Sestry pro perioperační péči</t>
  </si>
  <si>
    <t xml:space="preserve"> 22215 Sestry pro péči v interních oborech</t>
  </si>
  <si>
    <t xml:space="preserve"> 22219 Ostatní všeobecné sestry se specializací</t>
  </si>
  <si>
    <t xml:space="preserve"> 22229 Ostatní porodní asistentky se specializací </t>
  </si>
  <si>
    <t xml:space="preserve"> 22621 Farmaceuti bez specializace</t>
  </si>
  <si>
    <t xml:space="preserve"> 22649 Ostatní fyzioterapeuti specialisté</t>
  </si>
  <si>
    <t xml:space="preserve"> 22691 Ergoterapeuti se specializací</t>
  </si>
  <si>
    <t xml:space="preserve"> 23102 Profesoři na vysokých školách</t>
  </si>
  <si>
    <t xml:space="preserve"> 23105 Asistenti na vysokých školách</t>
  </si>
  <si>
    <t xml:space="preserve"> 23106 Lektoři na vysokých školách</t>
  </si>
  <si>
    <t xml:space="preserve"> 23204 Lektoři dalšího vzdělávání </t>
  </si>
  <si>
    <t xml:space="preserve"> 24112 Účetní auditoři</t>
  </si>
  <si>
    <t xml:space="preserve"> 24113 Specialisté kalkulací, cen a nákladů</t>
  </si>
  <si>
    <t xml:space="preserve"> 24114 Metodici účetnictví</t>
  </si>
  <si>
    <t xml:space="preserve"> 24115 Rozpočtáři specialisté</t>
  </si>
  <si>
    <t xml:space="preserve"> 24116 Daňoví specialisté a daňoví poradci</t>
  </si>
  <si>
    <t xml:space="preserve"> 24119 Ostatní specialisté v oblasti účetnictví</t>
  </si>
  <si>
    <t xml:space="preserve"> 24122 Investiční poradci specialisté</t>
  </si>
  <si>
    <t xml:space="preserve"> 24124 Bankovní makléři</t>
  </si>
  <si>
    <t xml:space="preserve"> 24129 Ostatní specialisté v oblasti finančního a investičního poradenství</t>
  </si>
  <si>
    <t xml:space="preserve"> 24131 Metodici a analytici finančního trhu</t>
  </si>
  <si>
    <t xml:space="preserve"> 24132 Specialisté vzniku pojištění a zajištění</t>
  </si>
  <si>
    <t xml:space="preserve"> 24133 Specialisté likvidace pojistných událostí</t>
  </si>
  <si>
    <t xml:space="preserve"> 24134 Specialisté tvorby bankovních produktů</t>
  </si>
  <si>
    <t xml:space="preserve"> 24135 Specialisté řízení úvěrů</t>
  </si>
  <si>
    <t xml:space="preserve"> 24136 Finanční analytici</t>
  </si>
  <si>
    <t xml:space="preserve"> 24139 Ostatní specialisté v peněžnictví a pojišťovnictví</t>
  </si>
  <si>
    <t xml:space="preserve"> 24221 Specialisté v oblasti řízení rizik</t>
  </si>
  <si>
    <t xml:space="preserve"> 24223 Specialisté v oblasti strategie </t>
  </si>
  <si>
    <t xml:space="preserve"> 24225 Specialisté v oblasti hospodaření s majetkem organizací</t>
  </si>
  <si>
    <t xml:space="preserve"> 24312 Specialisté v oblasti propagace a reklamy</t>
  </si>
  <si>
    <t xml:space="preserve"> 24313 Specialisté průzkumu trhu</t>
  </si>
  <si>
    <t xml:space="preserve"> 24332 Specialisté v oblasti prodeje a nákupu energií, přírodních surovin a stavebnin </t>
  </si>
  <si>
    <t xml:space="preserve"> 24334 Specialisté v oblasti prodeje a nákupu potravinářských a chemických produktů</t>
  </si>
  <si>
    <t xml:space="preserve"> 24335 Specialisté v oblasti prodeje a nákupu gumáren., plastik., sklář., keram. produktů</t>
  </si>
  <si>
    <t xml:space="preserve"> 24339 Specialisté v oblasti prodeje a nákupu ostatních produktů (kromě ICT)</t>
  </si>
  <si>
    <t xml:space="preserve"> 26113 Advokátní koncipienti</t>
  </si>
  <si>
    <t xml:space="preserve"> 26211 Specialisté archiváři </t>
  </si>
  <si>
    <t xml:space="preserve"> 26311 Specialisté v oblasti národohospodářství</t>
  </si>
  <si>
    <t xml:space="preserve"> 26323 Archeologové</t>
  </si>
  <si>
    <t xml:space="preserve"> 26345 Osobní, rodinní a sociální psychologové</t>
  </si>
  <si>
    <t xml:space="preserve"> 26353 Sociální pracovníci specialisté v oblasti péče o zdravotně postižené</t>
  </si>
  <si>
    <t xml:space="preserve"> 26354 Sociální pracovníci specialisté péče o seniory (kromě zdravotně postižených)</t>
  </si>
  <si>
    <t xml:space="preserve"> 26355 Sociální pracovníci specialisté péče o děti a mládež (kromě zdravotně postižených)</t>
  </si>
  <si>
    <t xml:space="preserve"> 26356 Sociální pracovníci specialisté v azylových domech, nápravných aj. zařízeních</t>
  </si>
  <si>
    <t xml:space="preserve"> 26421 Šéfredaktoři a editoři</t>
  </si>
  <si>
    <t xml:space="preserve"> 26422 Redaktoři (kromě technických)</t>
  </si>
  <si>
    <t xml:space="preserve"> 26423 Techničtí redaktoři</t>
  </si>
  <si>
    <t xml:space="preserve"> 26431 Překladatelé a tlumočníci</t>
  </si>
  <si>
    <t xml:space="preserve"> 26525 Instrumentalisté</t>
  </si>
  <si>
    <t xml:space="preserve"> 26542 Dramaturgové</t>
  </si>
  <si>
    <t xml:space="preserve"> 26543 Produkční</t>
  </si>
  <si>
    <t xml:space="preserve"> 26549 Ostatní specialisté v rozhlasu, televizi, filmu a divadle</t>
  </si>
  <si>
    <t xml:space="preserve"> 31111 Technici v oblasti chemie (kromě chemického inženýrství)</t>
  </si>
  <si>
    <t xml:space="preserve"> 31112 Technici v oblasti fyziky </t>
  </si>
  <si>
    <t xml:space="preserve"> 31117 Technici v oblasti metrologie </t>
  </si>
  <si>
    <t xml:space="preserve"> 31123 Stavební technici technologové, normovači</t>
  </si>
  <si>
    <t xml:space="preserve"> 31129 Ostatní stavební technici</t>
  </si>
  <si>
    <t xml:space="preserve"> 31131 Elektrotechnici a technici energetici ve výzkumu a vývoji</t>
  </si>
  <si>
    <t xml:space="preserve"> 31133 Elektrotechnici a technici energetici technologové, normovači</t>
  </si>
  <si>
    <t xml:space="preserve"> 31134 Elektrotechnici a technici energetici přípravy a realizace investic, inženýringu</t>
  </si>
  <si>
    <t xml:space="preserve"> 31135 Elektrotechnici a technici energetici kontroly kvality, laboranti</t>
  </si>
  <si>
    <t xml:space="preserve"> 31137 Technici dispečeři v elektrotechnice a energetice</t>
  </si>
  <si>
    <t xml:space="preserve"> 31138 Revizní technici v elektrotechnice a energetice</t>
  </si>
  <si>
    <t xml:space="preserve"> 31139 Ostatní elektrotechnici a technici energetici</t>
  </si>
  <si>
    <t xml:space="preserve"> 31142 Technici elektronici projektanti, konstruktéři</t>
  </si>
  <si>
    <t xml:space="preserve"> 31143 Technici elektronici technologové, normovači</t>
  </si>
  <si>
    <t xml:space="preserve"> 31144 Technici elektronici přípravy a realizace investic, inženýringu</t>
  </si>
  <si>
    <t xml:space="preserve"> 31145 Technici elektronici kontroly kvality, laboranti</t>
  </si>
  <si>
    <t xml:space="preserve"> 31149 Ostatní technici elektronici</t>
  </si>
  <si>
    <t xml:space="preserve"> 31151 Strojírenští technici ve výzkumu a vývoji</t>
  </si>
  <si>
    <t xml:space="preserve"> 31154 Strojírenští technici přípravy a realizace investic, inženýringu</t>
  </si>
  <si>
    <t xml:space="preserve"> 31157 Technici dispečeři strojírenské výroby</t>
  </si>
  <si>
    <t xml:space="preserve"> 31158 Revizní technici ve strojírenství, technici STK</t>
  </si>
  <si>
    <t xml:space="preserve"> 31159 Ostatní strojírenští technici</t>
  </si>
  <si>
    <t xml:space="preserve"> 31161 Chemičtí technici pro technický rozvoj, výzkum a vývoj a pracovníci v příb. oborech</t>
  </si>
  <si>
    <t xml:space="preserve"> 31162 Chemičtí technici projektanti, konstruktéři a pracovníci v příbuzných oborech</t>
  </si>
  <si>
    <t xml:space="preserve"> 31164 Chemičtí technici přípravy,realizace investic,inženýringu,pracovníci v příb.oborech</t>
  </si>
  <si>
    <t xml:space="preserve"> 31166 Chemičtí technici přístrojů, strojů a zařízení a pracovníci v příbuzných oborech</t>
  </si>
  <si>
    <t xml:space="preserve"> 31167 Technici dispečeři chemické výroby a pracovníci v příbuzných oborech</t>
  </si>
  <si>
    <t xml:space="preserve"> 31173 Důlní, hutní, slévárenští technici technologové, normovači </t>
  </si>
  <si>
    <t xml:space="preserve"> 31175 Důlní, hutní, slévárenští technici kontroly kvality, laboranti </t>
  </si>
  <si>
    <t xml:space="preserve"> 31176 Důlní, hutní, slévárenští technici přístrojů, strojů a zařízení </t>
  </si>
  <si>
    <t xml:space="preserve"> 31177 Důlní, hutní, slévárenští technici dispečeři </t>
  </si>
  <si>
    <t xml:space="preserve"> 31179 Ostatní důlní, hutní, slévárenští technici </t>
  </si>
  <si>
    <t xml:space="preserve"> 31191 Technici ve výzkumu a vývoji v ostatních průmyslových oborech</t>
  </si>
  <si>
    <t xml:space="preserve"> 31193 Technici technologové, normovači v ostatních průmyslových oborech</t>
  </si>
  <si>
    <t xml:space="preserve"> 31194 Technici přípravy a realizace investic, inženýringu v ostatních průmyslových oborech</t>
  </si>
  <si>
    <t xml:space="preserve"> 31195 Technici kontroly kvality, laboranti v ostatních průmyslových oborech</t>
  </si>
  <si>
    <t xml:space="preserve"> 31196 Technici přístrojů, strojů a zařízení v ostatních průmyslových oborech</t>
  </si>
  <si>
    <t xml:space="preserve"> 31197 Technici dispečeři v ostatních průmyslových oborech</t>
  </si>
  <si>
    <t xml:space="preserve"> 31199 Technici v ostatních průmyslových oborech jinde neuvedení</t>
  </si>
  <si>
    <t xml:space="preserve"> 31211 Mistři a příbuzní pracovníci v oblasti těžby</t>
  </si>
  <si>
    <t xml:space="preserve"> 31212 Mistři a příbuzní pracovníci v oblasti hutní výroby</t>
  </si>
  <si>
    <t xml:space="preserve"> 31213 Mistři a příbuzní pracovníci v oblasti slévárenství</t>
  </si>
  <si>
    <t xml:space="preserve"> 31222 Mistři a příbuzní pracovníci v elektronice</t>
  </si>
  <si>
    <t xml:space="preserve"> 31225 Mistři a příbuzní pracovníci v dřevařství, papírenství a polygrafii</t>
  </si>
  <si>
    <t xml:space="preserve"> 31226 Mistři a příbuzní pracovníci v textilní a kožedělné výrobě a v obuvnictví</t>
  </si>
  <si>
    <t xml:space="preserve"> 31227 Mistři a příbuzní pracovníci ve sklářství, výrobě keramiky a bižuterie</t>
  </si>
  <si>
    <t xml:space="preserve"> 31229 Mistři a příbuzní pracovníci v ostatní výrobě</t>
  </si>
  <si>
    <t xml:space="preserve"> 31391 Operátoři velínů v betonárnách</t>
  </si>
  <si>
    <t xml:space="preserve"> 31399 Operátoři velínů výroby papíru, celulózy a jiných velínů</t>
  </si>
  <si>
    <t xml:space="preserve"> 31411 Technici v oboru biologie</t>
  </si>
  <si>
    <t xml:space="preserve"> 31415 Laboranti v biologických a příbuzných oborech</t>
  </si>
  <si>
    <t xml:space="preserve"> 31421 Technici agronomové</t>
  </si>
  <si>
    <t xml:space="preserve"> 31422 Zootechnici</t>
  </si>
  <si>
    <t xml:space="preserve"> 31425 Technici v oblasti vodohospodářství (kromě úpravy a rozvodu vody) </t>
  </si>
  <si>
    <t xml:space="preserve"> 31531 Piloti</t>
  </si>
  <si>
    <t xml:space="preserve"> 31533 Letečtí instruktoři</t>
  </si>
  <si>
    <t xml:space="preserve"> 32122 Laboratorní asistenti</t>
  </si>
  <si>
    <t xml:space="preserve"> 32142 Zubní technici</t>
  </si>
  <si>
    <t xml:space="preserve"> 32213 Dětské sestry bez specializace</t>
  </si>
  <si>
    <t xml:space="preserve"> 32553 Odborní maséři ve zdravotnictví</t>
  </si>
  <si>
    <t xml:space="preserve"> 32591 Ergoterapeuti bez specializace</t>
  </si>
  <si>
    <t xml:space="preserve"> 33122 Přepážkoví konzultanti v peněžnictví</t>
  </si>
  <si>
    <t xml:space="preserve"> 33129 Ostatní odborní pracovníci v oblasti peněžnictví</t>
  </si>
  <si>
    <t xml:space="preserve"> 33134 Odborní plánovači a odborní účetní materiáloví</t>
  </si>
  <si>
    <t xml:space="preserve"> 33135 Odborní fakturanti </t>
  </si>
  <si>
    <t xml:space="preserve"> 33136 Odborní pracovníci financování a úvěrování</t>
  </si>
  <si>
    <t xml:space="preserve"> 33139 Ostatní odborní pracovníci v oblasti účetnictví a ekonomiky</t>
  </si>
  <si>
    <t xml:space="preserve"> 33142 Odborní pracovníci v oblasti statistiky</t>
  </si>
  <si>
    <t xml:space="preserve"> 33151 Odhadci a zbožíznalci </t>
  </si>
  <si>
    <t xml:space="preserve"> 33152 Likvidátoři</t>
  </si>
  <si>
    <t xml:space="preserve"> 33212 Přepážkoví konzultanti v pojišťovnách</t>
  </si>
  <si>
    <t xml:space="preserve"> 33219 Ostatní odborní pracovníci v oblasti pojišťovnictví</t>
  </si>
  <si>
    <t xml:space="preserve"> 33312 Agenti dopravy a přepravy</t>
  </si>
  <si>
    <t xml:space="preserve"> 33331 Odborní zprostředkovatelé práce</t>
  </si>
  <si>
    <t xml:space="preserve"> 33397 Reklamační referenti</t>
  </si>
  <si>
    <t xml:space="preserve"> 33411 Vedoucí všeobecných administrativních pracovníků</t>
  </si>
  <si>
    <t xml:space="preserve"> 33413 Vedoucí pracovníků pro zadávání dat a zpracování textů</t>
  </si>
  <si>
    <t xml:space="preserve"> 33414 Vedoucí pokladníků a přepážkových pracovníků</t>
  </si>
  <si>
    <t xml:space="preserve"> 33415 Vedoucí pracovníků informačních služeb</t>
  </si>
  <si>
    <t xml:space="preserve"> 33434 Odborní pracovníci bezpečnostních systémů a ochrany údajů</t>
  </si>
  <si>
    <t xml:space="preserve"> 33435 Odborní pracovníci v oblasti kvality a certifikace systému řízení (ISO)</t>
  </si>
  <si>
    <t xml:space="preserve"> 33439 Ostatní odborní pracovníci v administrativě a správě organizace</t>
  </si>
  <si>
    <t xml:space="preserve"> 34113 Odborní bezpečnostní pracovníci bezpečnostních a detektivních agentur</t>
  </si>
  <si>
    <t xml:space="preserve"> 34122 Sociální pracovníci v oblasti zdravotnictví (kromě péče o zdravotně postižené)</t>
  </si>
  <si>
    <t xml:space="preserve"> 34123 Sociální pracovníci v oblasti péče o zdravotně postižené</t>
  </si>
  <si>
    <t xml:space="preserve"> 34125 Sociální pracovníci v oblasti péče o děti a mládež (kromě péče o zdravotně postižené)</t>
  </si>
  <si>
    <t xml:space="preserve"> 34126 Sociální pracovníci v azylových domech a jiných zařízeních</t>
  </si>
  <si>
    <t xml:space="preserve"> 34127 Sociální pracovníci poradenství (včetně pedagogicko-psychologických poraden)</t>
  </si>
  <si>
    <t xml:space="preserve"> 34321 Aranžéři</t>
  </si>
  <si>
    <t xml:space="preserve"> 34341 Šéfkuchaři v jídelnách, menzách</t>
  </si>
  <si>
    <t xml:space="preserve"> 34342 Šéfkuchaři v hotelových restauracích</t>
  </si>
  <si>
    <t xml:space="preserve"> 35211 Zvukaři a osvětlovači</t>
  </si>
  <si>
    <t xml:space="preserve"> 35212 Technici videozáznamů</t>
  </si>
  <si>
    <t xml:space="preserve"> 35219 Ostatní technici v oblasti vysílání a audiovizuálních záznamů</t>
  </si>
  <si>
    <t xml:space="preserve"> 35224 Technici přípravy, realizace investic, inženýringu telekomunikací a radiokomunikací</t>
  </si>
  <si>
    <t xml:space="preserve"> 35226 Technici přístrojů, strojů a zařízení v oblasti telekomunikací a radiokomunikací</t>
  </si>
  <si>
    <t xml:space="preserve"> 35227 Technici dispečeři v oblasti telekomunikací a radiokomunikací</t>
  </si>
  <si>
    <t xml:space="preserve"> 41321 Operátoři počítačů pro vkládání dat</t>
  </si>
  <si>
    <t xml:space="preserve"> 41322 Operátoři počítačů pro kontrolu dat</t>
  </si>
  <si>
    <t xml:space="preserve"> 41323 Operátoři počítačů pro třídění a evidenci dat</t>
  </si>
  <si>
    <t xml:space="preserve"> 42111 Pokladníci ve finančních institucích </t>
  </si>
  <si>
    <t xml:space="preserve"> 42114 Směnárníci</t>
  </si>
  <si>
    <t xml:space="preserve"> 43114 Pracovníci kalkulací, cen a nákladů</t>
  </si>
  <si>
    <t xml:space="preserve"> 43119 Ostatní úředníci v oblasti účetnictví</t>
  </si>
  <si>
    <t xml:space="preserve"> 43123 Úředníci v oblasti daní</t>
  </si>
  <si>
    <t xml:space="preserve"> 43237 Komandující</t>
  </si>
  <si>
    <t xml:space="preserve"> 43239 Ostatní pracovníci v dopravě a přepravě</t>
  </si>
  <si>
    <t xml:space="preserve"> 51111 Stevardi a letušky v letadlech</t>
  </si>
  <si>
    <t xml:space="preserve"> 51112 Obslužní pracovníci v dopravě (kromě stevardů a letušek v letadlech)</t>
  </si>
  <si>
    <t xml:space="preserve"> 51123 Revizoři v osobní dopravě</t>
  </si>
  <si>
    <t xml:space="preserve"> 51423 Maséři (kromě odborných masérů ve zdravotnictví)</t>
  </si>
  <si>
    <t xml:space="preserve"> 51513 Vedoucí provozu sportovních zařízení </t>
  </si>
  <si>
    <t xml:space="preserve"> 51519 Provozní pracovníci v ostatních zařízeních</t>
  </si>
  <si>
    <t xml:space="preserve"> 51642 Chovatelé a ošetřovatelé laboratorních zvířat</t>
  </si>
  <si>
    <t xml:space="preserve"> 52239 Prodavači ostatního zboží v prodejnách</t>
  </si>
  <si>
    <t xml:space="preserve"> 52301 Hlavní pokladníci v organizacích, prodejnách a různých zařízeních</t>
  </si>
  <si>
    <t xml:space="preserve"> 52304 Pokladníci a prodavači vstupenek v kulturních zařízeních</t>
  </si>
  <si>
    <t xml:space="preserve"> 52305 Pokladníci a prodavači jízdenek v osobní dopravě</t>
  </si>
  <si>
    <t xml:space="preserve"> 53113 Pracovníci péče o děti v oblasti předškolní výchovy v mimoškolských zařízeních</t>
  </si>
  <si>
    <t xml:space="preserve"> 53221 Ošetřovatelé v oblasti ambulantních a terénních služeb a domácí péče </t>
  </si>
  <si>
    <t xml:space="preserve"> 53294 Zubní instrumentáři</t>
  </si>
  <si>
    <t xml:space="preserve"> 54191 Plavčíci, strážci pláží</t>
  </si>
  <si>
    <t xml:space="preserve"> 71152 Stavební truhláři</t>
  </si>
  <si>
    <t xml:space="preserve"> 71262 Instalatéři plynovodů</t>
  </si>
  <si>
    <t xml:space="preserve"> 71265 Potrubáři</t>
  </si>
  <si>
    <t xml:space="preserve"> 72112 Formíři a jádraři ve slévárnách</t>
  </si>
  <si>
    <t xml:space="preserve"> 72122 Řezači plamenem</t>
  </si>
  <si>
    <t xml:space="preserve"> 72233 Seřizovači a obsluha konvenčních strojů na broušení</t>
  </si>
  <si>
    <t xml:space="preserve"> 72234 Seřizovači a obsluha konvenčních strojů na vrtání</t>
  </si>
  <si>
    <t xml:space="preserve"> 72236 Seřizovači a obsluha konvenčních strojů na řezání</t>
  </si>
  <si>
    <t xml:space="preserve"> 72239 Seřizovači a obsluha ostatních obráběcích strojů (kromě dřevoobráběcích)</t>
  </si>
  <si>
    <t xml:space="preserve"> 72241 Brusiči nástrojů a kovů</t>
  </si>
  <si>
    <t xml:space="preserve"> 72242 Leštiči nástrojů a kovů</t>
  </si>
  <si>
    <t xml:space="preserve"> 72313 Mechanici a opraváři autobusů a trolejbusů</t>
  </si>
  <si>
    <t xml:space="preserve"> 72333 Mechanici a opraváři obráběcích strojů</t>
  </si>
  <si>
    <t xml:space="preserve"> 72336 Mechanici a opraváři těžebních, stavebních a zemních strojů a zařízení</t>
  </si>
  <si>
    <t xml:space="preserve"> 72339 Mechanici a opraváři ostatních strojů a zařízení (kromě přesných strojů)</t>
  </si>
  <si>
    <t xml:space="preserve"> 73142 Keramici (kromě uměleckých)</t>
  </si>
  <si>
    <t xml:space="preserve"> 73149 Ostatní řemeslní pracovníci v keramice</t>
  </si>
  <si>
    <t xml:space="preserve"> 75111 Řezníci a uzenáři</t>
  </si>
  <si>
    <t xml:space="preserve"> 75119 Ostatní zpracovatelé masa, ryb a příbuzní pracovníci </t>
  </si>
  <si>
    <t xml:space="preserve"> 75152 Kontroloři kvality potravin a nápojů, laboranti</t>
  </si>
  <si>
    <t xml:space="preserve"> 75231 Seřizovači, obsluha konvenčních dřevoobráběcích strojů na výrobu dřevěných výrobků</t>
  </si>
  <si>
    <t xml:space="preserve"> 75232 Seřizovači, obsluha číslicově řízených dřevoobráběcích strojů na výrobu dřev.výrobků </t>
  </si>
  <si>
    <t xml:space="preserve"> 75323 Střihači textilu, kůží a podobných materiálů </t>
  </si>
  <si>
    <t xml:space="preserve"> 75491 Báňští záchranáři a mechanici báňské záchranné služby</t>
  </si>
  <si>
    <t xml:space="preserve"> 75492 Modeláři a formíři (kromě modelářů a formířů ve slévárenství)</t>
  </si>
  <si>
    <t xml:space="preserve"> 81115 Horníci povrchové těžby strojní</t>
  </si>
  <si>
    <t xml:space="preserve"> 81117 Obsluha důlních vrtacích strojů a rypadel</t>
  </si>
  <si>
    <t xml:space="preserve"> 81118 Strojníci báňských zařízení</t>
  </si>
  <si>
    <t xml:space="preserve"> 81121 Obsluha zařízení na úpravu rudných surovin</t>
  </si>
  <si>
    <t xml:space="preserve"> 81122 Obsluha zařízení na úpravu nerudných surovin</t>
  </si>
  <si>
    <t xml:space="preserve"> 81141 Obsluha strojů na výrobu stavebních hmot</t>
  </si>
  <si>
    <t xml:space="preserve"> 81212 Obsluha zařízení ve slévárenství (taviči, slévači)</t>
  </si>
  <si>
    <t xml:space="preserve"> 81213 Obsluha zařízení na tepelné zpracování kovů</t>
  </si>
  <si>
    <t xml:space="preserve"> 81214 Obsluha zařízení na tažení a protlačování kovů</t>
  </si>
  <si>
    <t xml:space="preserve"> 81216 Obsluha kovacích lisů a bucharů</t>
  </si>
  <si>
    <t xml:space="preserve"> 81219 Obsluha ostatních zařízení na zpracování kovů</t>
  </si>
  <si>
    <t xml:space="preserve"> 81221 Obsluha lakovacích zařízení na povrchovou úpravu kovů a jiných materiálů</t>
  </si>
  <si>
    <t xml:space="preserve"> 81312 Obsluha strojů a zařízení pro zpracování ropy a zemního plynu</t>
  </si>
  <si>
    <t xml:space="preserve"> 81316 Obsluha strojů a zařízení na výrobu koksu</t>
  </si>
  <si>
    <t xml:space="preserve"> 81317 Obsluha strojů a zařízení na výrobu střeliva a výbušnin</t>
  </si>
  <si>
    <t xml:space="preserve"> 81319 Obsluha ostatních strojů a zařízení pro chemickou výrobu</t>
  </si>
  <si>
    <t xml:space="preserve"> 81521 Obsluha tkacích strojů</t>
  </si>
  <si>
    <t xml:space="preserve"> 81599 Obsluha ost. strojů na výrobu,úpravu textilních,kožených,kožešinových výrobků  j.n.</t>
  </si>
  <si>
    <t xml:space="preserve"> 81601 Obsluha strojů na zpracování a konzervování masa a ryb</t>
  </si>
  <si>
    <t xml:space="preserve"> 81605 Obsluha strojů na výrobu nápojů</t>
  </si>
  <si>
    <t xml:space="preserve"> 81609 Obsluha ostat. strojů a zařízení na výrobu,zprac.,uchování potravin a příb. výrobků</t>
  </si>
  <si>
    <t xml:space="preserve"> 81812 Obsluha strojů a zařízení na výrobu keramiky a porcelánu (kromě cihel a dlaždic)</t>
  </si>
  <si>
    <t xml:space="preserve"> 81813 Obsluha strojů a zařízení na výrobu cihel, dlaždic a jiných kameninových výrobků</t>
  </si>
  <si>
    <t xml:space="preserve"> 81814 Obsluha strojů a zařízení na betonové výrobky</t>
  </si>
  <si>
    <t xml:space="preserve"> 81821 Obsluha parních turbín</t>
  </si>
  <si>
    <t xml:space="preserve"> 81825 Obsluha zařízení spaloven</t>
  </si>
  <si>
    <t xml:space="preserve"> 81895 Obsluha zařízení na výrobu kabelů a lan</t>
  </si>
  <si>
    <t xml:space="preserve"> 81896 Obsluha zařízení na výrobu a rozvod energií</t>
  </si>
  <si>
    <t xml:space="preserve"> 82193 Montážní dělníci výrobků ze dřeva a příbuzných materiálů</t>
  </si>
  <si>
    <t xml:space="preserve"> 82195 Montážní dělníci výrobků z textilu a kůže</t>
  </si>
  <si>
    <t xml:space="preserve"> 83121 Vlakvedoucí v nákladní dopravě</t>
  </si>
  <si>
    <t xml:space="preserve"> 83122 Vedoucí posunu, posunovači, brzdaři</t>
  </si>
  <si>
    <t xml:space="preserve"> 83123 Signalisti</t>
  </si>
  <si>
    <t xml:space="preserve"> 83124 Výhybkáři, výhybkáři - točnáři</t>
  </si>
  <si>
    <t xml:space="preserve"> 83125 Tranzitéři (dělníci)</t>
  </si>
  <si>
    <t xml:space="preserve"> 83127 Staniční dozorci (dělníci)</t>
  </si>
  <si>
    <t xml:space="preserve"> 83128 Hradlaři - hláskaři</t>
  </si>
  <si>
    <t xml:space="preserve"> 83313 Řidiči trolejbusů</t>
  </si>
  <si>
    <t xml:space="preserve"> 83314 Řidiči tramvají</t>
  </si>
  <si>
    <t xml:space="preserve"> 83329 Řidiči ostatních speciálních vozidel</t>
  </si>
  <si>
    <t xml:space="preserve"> 83431 Obsluha jeřábů</t>
  </si>
  <si>
    <t xml:space="preserve"> 83432 Obsluha zdvihacích a skladovacích zařízení</t>
  </si>
  <si>
    <t xml:space="preserve"> 83442 Řidiči paletovacích vozíků</t>
  </si>
  <si>
    <t xml:space="preserve"> 91125 Uklízeči veřejných dopravních prostředků</t>
  </si>
  <si>
    <t xml:space="preserve"> 91129 Uklízeči a pomocníci kulturních, sportovních a podobných zařízení</t>
  </si>
  <si>
    <t xml:space="preserve"> 93112 Pomocní pracovníci při povrchové těžbě</t>
  </si>
  <si>
    <t xml:space="preserve"> 93113 Pomocní pracovníci při úpravě nerostných surovin</t>
  </si>
  <si>
    <t xml:space="preserve"> 93114 Pomocní pracovníci na povrchu hornických provozů</t>
  </si>
  <si>
    <t xml:space="preserve"> 93122 Dělníci výkopových prací</t>
  </si>
  <si>
    <t xml:space="preserve"> 94112 Pracovníci přípravy jídel v zařízeních rychlého občerstvení a ve výdejnách jídla</t>
  </si>
  <si>
    <t xml:space="preserve"> 96132 Čističi kanalizací</t>
  </si>
  <si>
    <t xml:space="preserve"> 96139 Ostatní pracovníci v oblasti odpadu a čištění</t>
  </si>
  <si>
    <t>PLS-M8r</t>
  </si>
  <si>
    <t xml:space="preserve"> 11124 Nejvyšší státní úředníci obrany a bezpečnosti státu a požární ochrany</t>
  </si>
  <si>
    <t xml:space="preserve"> 11127 Vedoucí kanceláře, sekretariátu ústředních orgánů</t>
  </si>
  <si>
    <t>1114 Nejvyšší představitelé politických, zájmových a příbuzných organizací</t>
  </si>
  <si>
    <t xml:space="preserve">1222 Řídící pracovníci v oblasti reklamy a styku s veřejností </t>
  </si>
  <si>
    <t xml:space="preserve"> 13234 Řídící pracovníci v zeměměřictví a kartografii</t>
  </si>
  <si>
    <t xml:space="preserve"> 13421 Náměstci pro zdravotní péči</t>
  </si>
  <si>
    <t xml:space="preserve"> 13431 Náměstci v oblasti péče o seniory</t>
  </si>
  <si>
    <t xml:space="preserve"> 13434 Vrchní sestry v oblasti péče o seniory</t>
  </si>
  <si>
    <t xml:space="preserve"> 13454 Řídící pracovníci na vyšších odborných školách</t>
  </si>
  <si>
    <t xml:space="preserve"> 14395 Řídící pracovníci v oblasti veterinárních činností</t>
  </si>
  <si>
    <t xml:space="preserve"> 21113 Radiologičtí fyzici</t>
  </si>
  <si>
    <t>2112 Meteorologové</t>
  </si>
  <si>
    <t xml:space="preserve"> 21144 Hydrologové</t>
  </si>
  <si>
    <t xml:space="preserve"> 21312 Genetici</t>
  </si>
  <si>
    <t xml:space="preserve"> 21315 Zoologové</t>
  </si>
  <si>
    <t xml:space="preserve"> 21317 Farmakologové, toxikologové</t>
  </si>
  <si>
    <t xml:space="preserve"> 21324 Specialisté v oblasti rybářství</t>
  </si>
  <si>
    <t xml:space="preserve"> 21415 Specialisté v oblasti krizového řízení</t>
  </si>
  <si>
    <t xml:space="preserve"> 21494 Inženýři přípravy a realizace investic, inženýringu v ostatních oborech</t>
  </si>
  <si>
    <t xml:space="preserve"> 21498 Biomedicínští inženýři</t>
  </si>
  <si>
    <t>2161 Stavební architekti</t>
  </si>
  <si>
    <t>2162 Zahradní a krajinní architekti</t>
  </si>
  <si>
    <t>2165 Kartografové a zeměměřiči</t>
  </si>
  <si>
    <t xml:space="preserve"> 22113 Lékaři bez atestace (v oborech praktického lékařství)</t>
  </si>
  <si>
    <t xml:space="preserve"> 22123 Lékaři v gynekologii a porodnictví</t>
  </si>
  <si>
    <t xml:space="preserve"> 22124 Lékaři v psychiatrických oborech</t>
  </si>
  <si>
    <t xml:space="preserve"> 22216 Sestry pro péči v chirurgických oborech</t>
  </si>
  <si>
    <t xml:space="preserve"> 22217 Sestry pro péči v psychiatrických oborech</t>
  </si>
  <si>
    <t xml:space="preserve"> 22221 Staniční sestry v oblasti porodní asistence</t>
  </si>
  <si>
    <t xml:space="preserve"> 22222 Porodní asistentky pro intenzivní péči</t>
  </si>
  <si>
    <t xml:space="preserve"> 22223 Porodní asistentky pro perioperační péči</t>
  </si>
  <si>
    <t xml:space="preserve">2250 Veterinární lékaři </t>
  </si>
  <si>
    <t xml:space="preserve"> 22611 Zubní lékaři bez specializace</t>
  </si>
  <si>
    <t xml:space="preserve"> 22623 Farmaceuti se specializací pro nemocniční lékárenství</t>
  </si>
  <si>
    <t xml:space="preserve"> 22641 Odborní fyzioterapeuti pro neurologii</t>
  </si>
  <si>
    <t>2266 Specialisté v oblasti audiologie a řečové terapie</t>
  </si>
  <si>
    <t xml:space="preserve"> 22661 Kliničtí logopedi</t>
  </si>
  <si>
    <t xml:space="preserve"> 22662 Logopedi (kromě klinických logopedů)</t>
  </si>
  <si>
    <t>2267 Specialisté v oblasti oční optiky a optometrie</t>
  </si>
  <si>
    <t>2269 Specialisté v oblasti zdravotnictví jinde neuvedení</t>
  </si>
  <si>
    <t xml:space="preserve"> 23107 Učitelé na vyšších odborných školách</t>
  </si>
  <si>
    <t xml:space="preserve"> 23202 Učitelé praktického vyučování (kromě pro žáky se speciálními vzdělávacími potřebami)</t>
  </si>
  <si>
    <t xml:space="preserve"> 23302 Učitelé na konzervatořích</t>
  </si>
  <si>
    <t xml:space="preserve"> 23412 Učitelé v přípravných třídách základních škol</t>
  </si>
  <si>
    <t xml:space="preserve"> 23511 Specialisté metod výchovy a vzdělávání</t>
  </si>
  <si>
    <t xml:space="preserve"> 23512 Školní inspektoři</t>
  </si>
  <si>
    <t xml:space="preserve"> 23513 Specialisté pro tvorbu vzdělávacích programů</t>
  </si>
  <si>
    <t xml:space="preserve"> 23527 Vychovatelé pro dospělé se speciálními vzdělávacími potřebami </t>
  </si>
  <si>
    <t>2353 Lektoři a učitelé jazyků na ostatních školách</t>
  </si>
  <si>
    <t xml:space="preserve"> 23592 Pedagogové v oblasti dalšího vzdělávání pedagogických pracovníků</t>
  </si>
  <si>
    <t>2421 Specialisté v oblasti organizace a řízení práce</t>
  </si>
  <si>
    <t xml:space="preserve"> 24226 Specialisté v oblasti zahraničních vztahů a služeb</t>
  </si>
  <si>
    <t>2611 Advokáti, státní zástupci a příbuzní pracovníci</t>
  </si>
  <si>
    <t xml:space="preserve"> 26114 Právní čekatelé státního zastupitelství</t>
  </si>
  <si>
    <t xml:space="preserve"> 26122 Vyšší soudní úředníci</t>
  </si>
  <si>
    <t xml:space="preserve"> 26124 Justiční čekatelé</t>
  </si>
  <si>
    <t xml:space="preserve"> 26196 Právníci legislativci</t>
  </si>
  <si>
    <t xml:space="preserve"> 26212 Specialisté kurátoři </t>
  </si>
  <si>
    <t xml:space="preserve"> 26213 Správci památkových objektů, kasteláni</t>
  </si>
  <si>
    <t xml:space="preserve"> 26321 Výzkumní a vývojoví pracovníci v sociologii, antropologii a příbuzných oborech</t>
  </si>
  <si>
    <t xml:space="preserve"> 26324 Geografové</t>
  </si>
  <si>
    <t xml:space="preserve"> 26341 Kliničtí psychologové</t>
  </si>
  <si>
    <t xml:space="preserve"> 26342 Psychologové ve zdravotnictví (kromě klinických psychologů)</t>
  </si>
  <si>
    <t xml:space="preserve"> 26343 Pedagogičtí psychologové</t>
  </si>
  <si>
    <t xml:space="preserve"> 26352 Sociální pracovníci specialisté ve zdravotnictví  (kromě zdravotně postižených)</t>
  </si>
  <si>
    <t xml:space="preserve"> 26357 Sociální pracovníci specialisté v oblasti poradenství (vč. pedagog.-psych. poraden)</t>
  </si>
  <si>
    <t>2643 Překladatelé, tlumočníci a jazykovědci</t>
  </si>
  <si>
    <t xml:space="preserve"> 26514 Umělečtí konzervátoři, restaurátoři a preparátoři</t>
  </si>
  <si>
    <t xml:space="preserve"> 26521 Zpěváci sólisté a zpěváci sboristé</t>
  </si>
  <si>
    <t xml:space="preserve"> 26524 Koncertní mistři, sbormistři</t>
  </si>
  <si>
    <t>2653 Tanečníci a choreografové</t>
  </si>
  <si>
    <t xml:space="preserve"> 26532 Tanečníci baletu</t>
  </si>
  <si>
    <t>2655 Herci</t>
  </si>
  <si>
    <t xml:space="preserve">2659 Výkonní umělci a příbuzní specialisté jinde neuvedení </t>
  </si>
  <si>
    <t xml:space="preserve"> 31115 Technici v oblasti meteorologie </t>
  </si>
  <si>
    <t xml:space="preserve"> 31121 Stavební technici pro technický rozvoj, výzkum a vývoj</t>
  </si>
  <si>
    <t xml:space="preserve"> 31128 Technici požární ochrany, revizní technici staveb</t>
  </si>
  <si>
    <t xml:space="preserve"> 31182 Technici zeměměřiči</t>
  </si>
  <si>
    <t xml:space="preserve"> 31414 Technici v oboru ekologie</t>
  </si>
  <si>
    <t xml:space="preserve"> 31423 Zahradní technici</t>
  </si>
  <si>
    <t xml:space="preserve"> 32111 Radiologičtí technici</t>
  </si>
  <si>
    <t xml:space="preserve"> 32113 Biomedicínští technici</t>
  </si>
  <si>
    <t>3240 Veterinární technici a asistenti</t>
  </si>
  <si>
    <t>3257 Asistenti ochrany veřejného zdraví</t>
  </si>
  <si>
    <t xml:space="preserve"> 32592 Nutriční asistenti</t>
  </si>
  <si>
    <t xml:space="preserve"> 33333 Odborní pracovníci evidence a podpory</t>
  </si>
  <si>
    <t xml:space="preserve"> 33336 Odborní kontroloři služeb zaměstnanosti</t>
  </si>
  <si>
    <t xml:space="preserve"> 33395 Umělečtí agenti</t>
  </si>
  <si>
    <t xml:space="preserve"> 33396 Kulturní referenti</t>
  </si>
  <si>
    <t xml:space="preserve"> 33412 Vedoucí všeobecných sekretářů</t>
  </si>
  <si>
    <t xml:space="preserve"> 33438 Odborní pracovníci v oblasti správy průmyslu a dopravy</t>
  </si>
  <si>
    <t xml:space="preserve"> 33511 Vrchní referenti Celní správy ČR</t>
  </si>
  <si>
    <t xml:space="preserve"> 33512 Asistenti Celní správy ČR</t>
  </si>
  <si>
    <t xml:space="preserve"> 33513 Vrchní asistenti Celní správy ČR</t>
  </si>
  <si>
    <t xml:space="preserve"> 33514 Inspektoři Celní správy ČR</t>
  </si>
  <si>
    <t xml:space="preserve"> 33515 Vrchní inspektoři Celní správy ČR</t>
  </si>
  <si>
    <t xml:space="preserve"> 33516 Komisaři Celní správy ČR</t>
  </si>
  <si>
    <t xml:space="preserve"> 33517 Vrchní komisaři Celní správy ČR</t>
  </si>
  <si>
    <t xml:space="preserve"> 33518 Radové Celní správy ČR</t>
  </si>
  <si>
    <t xml:space="preserve"> 34111 Právní asistenti</t>
  </si>
  <si>
    <t xml:space="preserve"> 34112 Soudní vykonavatelé</t>
  </si>
  <si>
    <t xml:space="preserve"> 34126 Sociální pracovníci v azylových domech, nápravných a jiných zařízeních</t>
  </si>
  <si>
    <t>3421 Atleti a ostatní profesionální sportovci</t>
  </si>
  <si>
    <t xml:space="preserve"> 34221 Sportovní trenéři a instruktoři (kromě na školách)</t>
  </si>
  <si>
    <t xml:space="preserve"> 34222 Sportovní trenéři a instruktoři na školách se sportovním zaměřením</t>
  </si>
  <si>
    <t xml:space="preserve"> 34223 Úředníci sportovních klubů</t>
  </si>
  <si>
    <t>3433 Konzervátoři,restaurátoři,preparátoři a příbuzní prac. v galeriích,muzeích,knihovnách</t>
  </si>
  <si>
    <t xml:space="preserve"> 34331 Konzervátoři (kromě uměleckých)</t>
  </si>
  <si>
    <t xml:space="preserve"> 34332 Restaurátoři (kromě uměleckých)</t>
  </si>
  <si>
    <t xml:space="preserve"> 34334 Odborní správci výstav a depozitářů</t>
  </si>
  <si>
    <t xml:space="preserve"> 34351 Asistenti režie</t>
  </si>
  <si>
    <t xml:space="preserve"> 35214 Technici promítacích zařízení</t>
  </si>
  <si>
    <t xml:space="preserve"> 41311 Pracovníci pro zpracování textů</t>
  </si>
  <si>
    <t xml:space="preserve"> 42113 Přepážkoví pracovníci na poštách</t>
  </si>
  <si>
    <t xml:space="preserve"> 43121 Úředníci v oblasti statistiky</t>
  </si>
  <si>
    <t>5113 Průvodci, delegáti v cestovním ruchu</t>
  </si>
  <si>
    <t xml:space="preserve"> 51132 Průvodci v kulturních zařízeních</t>
  </si>
  <si>
    <t xml:space="preserve"> 51202 Kuchaři speciálních diet</t>
  </si>
  <si>
    <t xml:space="preserve"> 51421 Kosmetici a maskéři</t>
  </si>
  <si>
    <t xml:space="preserve">5163 Pracovníci v pohřebnictví </t>
  </si>
  <si>
    <t xml:space="preserve"> 51641 Chovatelé a ošetřovatelé zvířat v zoo</t>
  </si>
  <si>
    <t xml:space="preserve"> 51643 Chovatelé a ošetřovatelé služebních zvířat</t>
  </si>
  <si>
    <t xml:space="preserve"> 51644 Instruktoři výcviku služebních zvířat</t>
  </si>
  <si>
    <t xml:space="preserve"> 53111 Zdravotničtí pracovníci péče o děti v mimoškolských zařízeních</t>
  </si>
  <si>
    <t xml:space="preserve"> 53293 Autoptičtí laboranti</t>
  </si>
  <si>
    <t xml:space="preserve"> 54112 Příslušníci operačních středisek HZS ČR</t>
  </si>
  <si>
    <t xml:space="preserve"> 54115 Hasiči dobrovolných sborů obcí</t>
  </si>
  <si>
    <t xml:space="preserve"> 54121 Referenti Policie ČR</t>
  </si>
  <si>
    <t xml:space="preserve"> 54123 Asistenti Policie ČR</t>
  </si>
  <si>
    <t xml:space="preserve"> 54131 Referenti a vrchní referenti Vězeňské služby ČR</t>
  </si>
  <si>
    <t xml:space="preserve"> 54132 Asistenti Vězeňské služby ČR</t>
  </si>
  <si>
    <t xml:space="preserve"> 54133 Vrchní asistenti Vězeňské služby ČR</t>
  </si>
  <si>
    <t xml:space="preserve"> 54134 Inspektoři Vězeňské služby ČR</t>
  </si>
  <si>
    <t xml:space="preserve"> 54135 Vrchní inspektoři Vězeňské služby ČR</t>
  </si>
  <si>
    <t xml:space="preserve"> 54136 Komisaři Vězeňské služby ČR</t>
  </si>
  <si>
    <t xml:space="preserve"> 54137 Vrchní komisaři Vězeňské služby ČR</t>
  </si>
  <si>
    <t xml:space="preserve"> 54138 Radové Vězeňské služby ČR</t>
  </si>
  <si>
    <t xml:space="preserve"> 54194 Strážci přírody</t>
  </si>
  <si>
    <t xml:space="preserve"> 83412 Řidiči a obsluha lesnických strojů</t>
  </si>
  <si>
    <t xml:space="preserve"> 91128 Uklízeči v provozovnách osobních služeb</t>
  </si>
  <si>
    <t xml:space="preserve">9129 Ostatní pracovníci pro ruční čištění </t>
  </si>
  <si>
    <t>9214 Pomocní pracovníci v zahradnictví</t>
  </si>
  <si>
    <t>9215 Pomocní pracovníci v lesnictví a myslivosti</t>
  </si>
  <si>
    <t xml:space="preserve"> 93121 Figuranti</t>
  </si>
  <si>
    <t xml:space="preserve"> 96294 Toaletáři</t>
  </si>
  <si>
    <t>Aktualizace databáze ISPV probíhá vždy ročně k datu uveřejnění  výsledku výdělkové statistiky na stránkách ispv.cz.</t>
  </si>
  <si>
    <r>
      <t xml:space="preserve">Jde-li o změnu údajů týkající se pracovních pozic, které byly schváleny při hodnocení žádosti o podporu nebo v předchozích žádostech o změnu, vyplní se </t>
    </r>
    <r>
      <rPr>
        <b/>
        <sz val="11"/>
        <rFont val="Calibri"/>
        <family val="2"/>
        <charset val="238"/>
        <scheme val="minor"/>
      </rPr>
      <t>pořadové číslo</t>
    </r>
    <r>
      <rPr>
        <sz val="11"/>
        <rFont val="Calibri"/>
        <family val="2"/>
        <charset val="238"/>
        <scheme val="minor"/>
      </rPr>
      <t xml:space="preserve"> pracovní pozice zaměstnance, které bylo uvedeno v příloze podnikatelského záměru rozpočtových tabulek XLS nebo v předchozích "Aktualizovaných seznamech pracovních pozic". Jde-li o novou pracovní pozici, vyplní se nové pořadové číslo, které navazuje na číselnou řadu u již schválených pracovních pozic.</t>
    </r>
  </si>
  <si>
    <r>
      <t xml:space="preserve">Jde-li o změnu údajů týkajících se pracovních pozic, které byly schváleny při hodnocení žádosti o podporu nebo v předchozích žádostech o změnu, vyplní se </t>
    </r>
    <r>
      <rPr>
        <b/>
        <sz val="11"/>
        <rFont val="Calibri"/>
        <family val="2"/>
        <charset val="238"/>
        <scheme val="minor"/>
      </rPr>
      <t>pracovní pozice</t>
    </r>
    <r>
      <rPr>
        <sz val="11"/>
        <rFont val="Calibri"/>
        <family val="2"/>
        <charset val="238"/>
        <scheme val="minor"/>
      </rPr>
      <t>, která byla uvedena v příloze podnikatelského záměru  rozpočtových tabulek XLS nebo v předchozích "Aktualizovaných seznamech pracovních pozic". Jde-li o novou pracovní pozici, vyplní se  pracovní pozice zaměstnance, která bude uvedena v pracovní smlouvě / DPP / DPČ či v jejich dodatcích vztahujících se k projektu. Je-li na projektu již schválena stejná pracovní pozice, za název této pracovní pozice se přidá pořadové číslo (např. Technik2).</t>
    </r>
  </si>
  <si>
    <r>
      <t xml:space="preserve">Vyplní se hodnota z </t>
    </r>
    <r>
      <rPr>
        <b/>
        <sz val="11"/>
        <rFont val="Calibri"/>
        <family val="2"/>
        <charset val="238"/>
        <scheme val="minor"/>
      </rPr>
      <t>Požadované hrubé mzdy (Kč/měsíc) k úvazku 1,0</t>
    </r>
    <r>
      <rPr>
        <sz val="11"/>
        <rFont val="Calibri"/>
        <family val="2"/>
        <charset val="238"/>
        <scheme val="minor"/>
      </rPr>
      <t xml:space="preserve">, která byla uvedena v příloze podnikatelského záměru rozpočtových tabulek XLS nebo hodnota z </t>
    </r>
    <r>
      <rPr>
        <b/>
        <sz val="11"/>
        <rFont val="Calibri"/>
        <family val="2"/>
        <charset val="238"/>
        <scheme val="minor"/>
      </rPr>
      <t>Požadované změny hrubé mzdy (Kč/měsíc) k úvazku 1,0</t>
    </r>
    <r>
      <rPr>
        <sz val="11"/>
        <rFont val="Calibri"/>
        <family val="2"/>
        <charset val="238"/>
        <scheme val="minor"/>
      </rPr>
      <t xml:space="preserve">, </t>
    </r>
    <r>
      <rPr>
        <b/>
        <sz val="11"/>
        <rFont val="Calibri"/>
        <family val="2"/>
        <charset val="238"/>
        <scheme val="minor"/>
      </rPr>
      <t>která byla uvedena v prvním</t>
    </r>
    <r>
      <rPr>
        <sz val="11"/>
        <rFont val="Calibri"/>
        <family val="2"/>
        <charset val="238"/>
        <scheme val="minor"/>
      </rPr>
      <t xml:space="preserve"> "Aktualizovaném seznamu pracovních pozic", kdy byla daná pracovní pozice poprvé schválena. Jde-li o novou pracovní pozici, buňka se vyplňovat nebude, zůstane prázdná.</t>
    </r>
  </si>
  <si>
    <r>
      <t xml:space="preserve">V případě již schválené žádosti o změnu se vyplní hodnota z </t>
    </r>
    <r>
      <rPr>
        <b/>
        <sz val="11"/>
        <rFont val="Calibri"/>
        <family val="2"/>
        <charset val="238"/>
        <scheme val="minor"/>
      </rPr>
      <t>Požadované změny hrubé mzdy (Kč/měsíc) k úvazku 1,0</t>
    </r>
    <r>
      <rPr>
        <sz val="11"/>
        <rFont val="Calibri"/>
        <family val="2"/>
        <charset val="238"/>
        <scheme val="minor"/>
      </rPr>
      <t xml:space="preserve">, </t>
    </r>
    <r>
      <rPr>
        <b/>
        <sz val="11"/>
        <rFont val="Calibri"/>
        <family val="2"/>
        <charset val="238"/>
        <scheme val="minor"/>
      </rPr>
      <t>která byla uvedena v naposledy schváleném</t>
    </r>
    <r>
      <rPr>
        <sz val="11"/>
        <rFont val="Calibri"/>
        <family val="2"/>
        <charset val="238"/>
        <scheme val="minor"/>
      </rPr>
      <t xml:space="preserve"> "Aktualizovaném seznamu pracovních pozic". Jde-li o novou pracovní pozici nebo se hodnota hrubé mzdy od jejího prvního schválení neměnila, buňka se vyplňovat nebude, zůstane prázdná.</t>
    </r>
  </si>
  <si>
    <t>Povinnou přílohou podnikatelského záměru každého projektu, ve kterém osobní náklady vstupují do způsobilých výdajů jsou rozpočtové tabulky XLS, ve kterých je uveden požadovaný seznam pracovních pozic, které se budou podílet svými činnostmi na projektu. Jedná se o výchozí dokument pro přípravu žádosti o změnu zaměřenou na aktualizaci seznamu pracovních pozic a vyplnění tohoto formuláře.</t>
  </si>
  <si>
    <t>Hrubá mzda přepočtená k úvazku 1,0 (ten je dán běžnou pracovní dobou u zaměstnavatele) k danému zaměstnanci bez ohledu na to, zda se jedná o HPP, DPP či DPČ.  Tato hodnota bude sloužit pro určení hospodárnosti mezd nejen při hodnocení žádosti o změnu, ale i u žádostí o platbu, ve kterých bude porovnávána s vyměřovacím základem pro sociální pojištění včetně náhrad za nemoc placených zaměstnavatelem//hrubou mzdou v případě DPP nebo DPČ uvedených ve mzdovém listě.</t>
  </si>
  <si>
    <t xml:space="preserve"> 12221 Řídící pracovníci v oblasti reklamy </t>
  </si>
  <si>
    <t xml:space="preserve"> 14394 Řídící pracovníci v oblasti nemovitostí</t>
  </si>
  <si>
    <t xml:space="preserve"> 21423 Inženýři projektanti inženýrských děl</t>
  </si>
  <si>
    <t xml:space="preserve"> 21452 Chemičtí inženýři projektanti, konstruktéři a specialisté v příbuzných oborech</t>
  </si>
  <si>
    <t xml:space="preserve"> 23522 Učitelé na základních školách pro děti se speciálními vzdělávacími potřebami </t>
  </si>
  <si>
    <t xml:space="preserve"> 26322 Sociologové</t>
  </si>
  <si>
    <t xml:space="preserve"> 31192 Technici projektanti, konstruktéři v ostatních průmyslových oborech</t>
  </si>
  <si>
    <t xml:space="preserve"> 31312 Operátoři velínů na výrobu a rozvod tepla</t>
  </si>
  <si>
    <t>3139 Operátoři velínů montážních linek, výroby papíru, celulózy a jiných velínů</t>
  </si>
  <si>
    <t xml:space="preserve"> 33313 Celní deklaranti</t>
  </si>
  <si>
    <t xml:space="preserve"> 44123 Pracovníci poštovní přepravy</t>
  </si>
  <si>
    <t>7124 Izolatéři</t>
  </si>
  <si>
    <t>7215 Montéři lan a zdvihacích zařízení</t>
  </si>
  <si>
    <t xml:space="preserve"> 81211 Obsluha zařízení na hutní zpracování kovů (obsluha pecí a konvertorů)</t>
  </si>
  <si>
    <t xml:space="preserve"> 83421 Obsluha strojů a zařízení pro práce na železniční trati </t>
  </si>
  <si>
    <t xml:space="preserve"> 11126 Poradci prezidenta republiky, předsedy vlády a vedoucích ústředních orgánů</t>
  </si>
  <si>
    <t xml:space="preserve"> 22692 Adiktologové</t>
  </si>
  <si>
    <t>Hrubá měsíční mzda (Kč/měsíc) k úvazku 1,0 dle 3. kvartilu mezd aktuálního ISPV</t>
  </si>
  <si>
    <t>Kód CZ-ISCO pozice dle aktualizovaného ISPV - mzdová sféra</t>
  </si>
  <si>
    <t>Hodnota 3. kvartilu uvedená v aktualizovaném ISPV - mzdová/platová sféra ČR odpovídající vybranému Kódu CZ-ISCO pozice.</t>
  </si>
  <si>
    <t>Kód CZ-ISCO pozice dle aktualizovaného ISPV - platová sféra</t>
  </si>
  <si>
    <t>Kód pozice z aktualizovaného ISPV - mzdová sféra ČR odpovídající pracovní pozici zaměstnance. V případě, že se daná pozice v dané databázi nenachází, uvede se kód pozice, který svou povahou nejvíce odpovídá zvolené pracovní pozici zaměstnance.</t>
  </si>
  <si>
    <t>Kód pozice z aktualizovaného ISPV - platová sféra ČR odpovídající pracovní pozici zaměstnance. V případě, že se daná pozice v dané databázi nenachází, uvede se kód pozice, který svou povahou nejvíce odpovídá zvolené pracovní pozici zaměstnance.</t>
  </si>
  <si>
    <t>Požadovaná hrubá mzda přepočtená k úvazku 1,0 (ten je dán běžnou pracovní dobou u zaměstnavatele) k danému zaměstnanci bez ohledu na to, zda se jedná o HPP, DPP či DPČ. Hodnota nesmí překročit 3. kvartil z aktualizovaného ISPV. Tato hodnota bude sloužit pro určení hospodárnosti mezd nejen při hodnocení žádosti o změnu, ale i u žádostí o platbu, ve kterých bude porovnávána s vyměřovacím základem pro sociální pojištění včetně náhrad za nemoc placených zaměstnavatelem / hrubou mzdou v případě DPP nebo DPČ uvedených ve mzdovém listě.</t>
  </si>
  <si>
    <t>Hrubá měsíční mzda (Kč/měsíc) k úvazku 1,0 dle 3. kvartilu mezd aktualizovaného ISPV</t>
  </si>
  <si>
    <r>
      <t>Kód CZ - ISCO pozice dle</t>
    </r>
    <r>
      <rPr>
        <sz val="11"/>
        <rFont val="Calibri"/>
        <family val="2"/>
        <charset val="238"/>
        <scheme val="minor"/>
      </rPr>
      <t xml:space="preserve"> aktualizovaného</t>
    </r>
    <r>
      <rPr>
        <sz val="11"/>
        <color rgb="FFFF0000"/>
        <rFont val="Calibri"/>
        <family val="2"/>
        <charset val="238"/>
        <scheme val="minor"/>
      </rPr>
      <t xml:space="preserve"> </t>
    </r>
    <r>
      <rPr>
        <sz val="11"/>
        <color theme="1"/>
        <rFont val="Calibri"/>
        <family val="2"/>
        <charset val="238"/>
        <scheme val="minor"/>
      </rPr>
      <t>ISPV - mzdová sféra</t>
    </r>
  </si>
  <si>
    <r>
      <t>Kód CZ - ISCO pozice dle</t>
    </r>
    <r>
      <rPr>
        <sz val="11"/>
        <rFont val="Calibri"/>
        <family val="2"/>
        <charset val="238"/>
        <scheme val="minor"/>
      </rPr>
      <t xml:space="preserve"> aktualizovaného</t>
    </r>
    <r>
      <rPr>
        <sz val="11"/>
        <color rgb="FFFF0000"/>
        <rFont val="Calibri"/>
        <family val="2"/>
        <charset val="238"/>
        <scheme val="minor"/>
      </rPr>
      <t xml:space="preserve"> </t>
    </r>
    <r>
      <rPr>
        <sz val="11"/>
        <color theme="1"/>
        <rFont val="Calibri"/>
        <family val="2"/>
        <charset val="238"/>
        <scheme val="minor"/>
      </rPr>
      <t>ISPV - platová sféra</t>
    </r>
  </si>
  <si>
    <t>Za hospodárné využití požadovaných osobních nákladů nebudou považovány mzdy jednotlivých zaměstnanců, jejichž hrubá mzda (Kč/měsíc) přepočtená k úvazku 1,0 uvedená v Aktualizovaném seznamu pracovních pozic překročí 3. kvartil z Informačního systému průměrných výdělků (ISPV) z mzdové či platové sféry ČR (verze, která je součástí tohoto Aktualizovaného seznamu pracovních pozic, přílohy k žádosti o změnu).</t>
  </si>
  <si>
    <t xml:space="preserve">Červeně označené hodnoty ve sloupci Požadovaná změna hrubé mzdy (Kč/měsíc) k úvazku 1,0 jsou v rozporu s metodikou ke změně pracovních pozic a je nutné hodnotu upravit z důvodu:
1) požadovaná změna je do 10 % schválené hrubé mzdy z podnikatelského záměru / z první žádosti o změnu, ve které byla pracovní pozice schválena, nebo z naposledy schválené žádosti o změnu;
2) požadovaná změna překračuje 3. kvartil mezd ISPV k dané pozici.
</t>
  </si>
  <si>
    <t>ISPV - mzdová sféra ČR                       rok 2025</t>
  </si>
  <si>
    <t>ISPV2025Q4</t>
  </si>
  <si>
    <t xml:space="preserve"> 14121 Řídící pracovníci v restauracích</t>
  </si>
  <si>
    <t xml:space="preserve"> 21142 Geologové </t>
  </si>
  <si>
    <t xml:space="preserve"> 21456 Chemičtí inženýři přístrojů, strojů a zařízení a specialisté v příbuzných oborech</t>
  </si>
  <si>
    <t xml:space="preserve"> 21459 Ostatní chemičtí inženýři a specialisté v příbuzných oborech</t>
  </si>
  <si>
    <t xml:space="preserve"> 22671 Optometristé</t>
  </si>
  <si>
    <t xml:space="preserve"> 24336 Specialisté v oblasti prodeje a nákupu textilních a kožedělných produktů</t>
  </si>
  <si>
    <t xml:space="preserve"> 26432 Jazykovědci</t>
  </si>
  <si>
    <t xml:space="preserve"> 31113 Technici v oblasti geologie </t>
  </si>
  <si>
    <t xml:space="preserve"> 31189 Ostatní odborní pracovníci v oborech příbuzných kartografii a zeměměřictví</t>
  </si>
  <si>
    <t xml:space="preserve"> 31534 Palubní technici letadel</t>
  </si>
  <si>
    <t>(B)</t>
  </si>
  <si>
    <t>3155 Elektrotechnici řídících a navigačních zařízení letového provozu</t>
  </si>
  <si>
    <t xml:space="preserve"> 35213 Technici audiovize</t>
  </si>
  <si>
    <t xml:space="preserve"> 42123 Krupiéři</t>
  </si>
  <si>
    <t xml:space="preserve"> 51121 Vlakvedoucí v osobní dopravě</t>
  </si>
  <si>
    <t xml:space="preserve"> 51322 Baristé</t>
  </si>
  <si>
    <t xml:space="preserve"> 52309 Ostatní pokladníci a prodavači vstupenek a jízdenek</t>
  </si>
  <si>
    <t xml:space="preserve"> 52491 Pracovníci v půjčovnách</t>
  </si>
  <si>
    <t xml:space="preserve"> 53219 Ostatní pracovníci v sociálních službách v oblasti pobytové péče</t>
  </si>
  <si>
    <t xml:space="preserve"> 71221 Podlaháři (kromě parketářů)</t>
  </si>
  <si>
    <t xml:space="preserve"> 72337 Mechanici a opraváři mechanických částí energetických zařízení a elektropřístrojů</t>
  </si>
  <si>
    <t xml:space="preserve"> 74132 Montéři a opraváři slaboproudých elektrických vedení</t>
  </si>
  <si>
    <t xml:space="preserve"> 75122 Cukráři (kromě šéfcukrářů)</t>
  </si>
  <si>
    <t>7532 Modeláři oděvů, střihači a příbuzní pracovníci</t>
  </si>
  <si>
    <t xml:space="preserve"> 75342 Čalouníci dopravních prostředků</t>
  </si>
  <si>
    <t xml:space="preserve"> 75362 Výrobci a opraváři kožené galanterie (kromě sedlářů)</t>
  </si>
  <si>
    <t xml:space="preserve"> 81142 Obsluha strojů na výrobu výrobků z kamene</t>
  </si>
  <si>
    <t xml:space="preserve"> 81314 Obsluha strojů a zařízení na výrobu kosmetických, toaletních a čisticích výrobků</t>
  </si>
  <si>
    <t xml:space="preserve"> 81603 Obsluha strojů na výrobu mléčných výrobků</t>
  </si>
  <si>
    <t xml:space="preserve"> 81604 Obsluha strojů na zpracování ovoce,zeleniny,ořechů (vč.sušení,konzervování,mražení)</t>
  </si>
  <si>
    <t xml:space="preserve"> 83434 Řidiči kontejnerových překladačů</t>
  </si>
  <si>
    <t xml:space="preserve"> 93334 Pomocní pracovníci ve sběrných surovinách</t>
  </si>
  <si>
    <t>ISPV - platová sféra ČR                       rok 2025</t>
  </si>
  <si>
    <t xml:space="preserve"> 53121 Asistenti pedagogů pro pedagogickou činnost</t>
  </si>
  <si>
    <t xml:space="preserve"> 53122 Asistenti pedagogů pro pomocnou výchovnou činnost</t>
  </si>
  <si>
    <r>
      <t xml:space="preserve">Verze č. 2                                      Platnost od: 14.4.2026
</t>
    </r>
    <r>
      <rPr>
        <b/>
        <sz val="11"/>
        <color theme="1"/>
        <rFont val="Calibri"/>
        <family val="2"/>
        <charset val="238"/>
        <scheme val="minor"/>
      </rPr>
      <t>Určeno pro výzvy s 3.kvartilem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</si>
</sst>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 &quot;Kč&quot;"/>
    <numFmt numFmtId="165" formatCode="#,##0.00\ &quot;Kč&quot;"/>
    <numFmt numFmtId="166" formatCode="#,##0.0"/>
    <numFmt numFmtId="167" formatCode="#,##0__"/>
    <numFmt numFmtId="168" formatCode="#,##0.0__"/>
  </numFmts>
  <fonts count="29">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0"/>
      <name val="Calibri"/>
      <family val="2"/>
      <charset val="238"/>
      <scheme val="minor"/>
    </font>
    <font>
      <sz val="11"/>
      <name val="Calibri"/>
      <family val="2"/>
      <charset val="238"/>
      <scheme val="minor"/>
    </font>
    <font>
      <sz val="16"/>
      <color theme="0"/>
      <name val="Calibri"/>
      <family val="2"/>
      <charset val="238"/>
      <scheme val="minor"/>
    </font>
    <font>
      <sz val="8"/>
      <name val="Calibri"/>
      <family val="2"/>
      <charset val="238"/>
      <scheme val="minor"/>
    </font>
    <font>
      <b/>
      <sz val="11"/>
      <name val="Calibri"/>
      <family val="2"/>
      <charset val="238"/>
      <scheme val="minor"/>
    </font>
    <font>
      <sz val="11"/>
      <color rgb="FF002060"/>
      <name val="Calibri"/>
      <family val="2"/>
      <charset val="238"/>
      <scheme val="minor"/>
    </font>
    <font>
      <b/>
      <sz val="11"/>
      <color rgb="FFFF0000"/>
      <name val="Futura Bk"/>
      <family val="2"/>
      <charset val="238"/>
    </font>
    <font>
      <sz val="10"/>
      <name val="Times New Roman"/>
      <family val="1"/>
      <charset val="238"/>
    </font>
    <font>
      <sz val="10"/>
      <color indexed="9"/>
      <name val="Arial"/>
      <family val="2"/>
      <charset val="238"/>
    </font>
    <font>
      <sz val="10"/>
      <name val="Arial CE"/>
      <charset val="238"/>
    </font>
    <font>
      <sz val="14"/>
      <color indexed="9"/>
      <name val="Arial"/>
      <family val="2"/>
      <charset val="238"/>
    </font>
    <font>
      <sz val="18"/>
      <name val="Arial"/>
      <family val="2"/>
      <charset val="238"/>
    </font>
    <font>
      <sz val="9"/>
      <color theme="0" tint="-0.499984740745262"/>
      <name val="Arial"/>
      <family val="2"/>
      <charset val="238"/>
    </font>
    <font>
      <sz val="10"/>
      <name val="Arial"/>
      <family val="2"/>
      <charset val="238"/>
    </font>
    <font>
      <b/>
      <sz val="10"/>
      <name val="Futura Bk"/>
      <family val="2"/>
      <charset val="238"/>
    </font>
    <font>
      <b/>
      <sz val="12"/>
      <name val="Arial"/>
      <family val="2"/>
      <charset val="238"/>
    </font>
    <font>
      <sz val="10"/>
      <color rgb="FFFF0000"/>
      <name val="Futura Bk"/>
      <family val="2"/>
      <charset val="238"/>
    </font>
    <font>
      <sz val="9"/>
      <name val="Arial"/>
      <family val="2"/>
      <charset val="238"/>
    </font>
    <font>
      <sz val="8"/>
      <name val="Futura Bk"/>
      <family val="2"/>
      <charset val="238"/>
    </font>
    <font>
      <sz val="10"/>
      <name val="Arial CE"/>
      <family val="2"/>
      <charset val="238"/>
    </font>
    <font>
      <b/>
      <sz val="9"/>
      <color theme="0"/>
      <name val="Arial"/>
      <family val="2"/>
      <charset val="238"/>
    </font>
    <font>
      <sz val="10"/>
      <color theme="0"/>
      <name val="Arial"/>
      <family val="2"/>
      <charset val="238"/>
    </font>
    <font>
      <sz val="10"/>
      <name val="Times New Roman CE"/>
      <family val="1"/>
      <charset val="238"/>
    </font>
    <font>
      <sz val="9"/>
      <color theme="0"/>
      <name val="Arial"/>
      <family val="2"/>
      <charset val="238"/>
    </font>
    <font>
      <sz val="11"/>
      <color rgb="FFFF0000"/>
      <name val="Calibri"/>
      <family val="2"/>
      <charset val="238"/>
      <scheme val="minor"/>
    </font>
    <font>
      <sz val="11"/>
      <color theme="4"/>
      <name val="Calibri"/>
      <family val="2"/>
      <charset val="238"/>
      <scheme val="minor"/>
    </font>
  </fonts>
  <fills count="13">
    <fill>
      <patternFill patternType="none"/>
    </fill>
    <fill>
      <patternFill patternType="gray125"/>
    </fill>
    <fill>
      <patternFill patternType="solid">
        <fgColor theme="1"/>
        <bgColor indexed="64"/>
      </patternFill>
    </fill>
    <fill>
      <patternFill patternType="solid">
        <fgColor rgb="FF99CCFF"/>
        <bgColor indexed="64"/>
      </patternFill>
    </fill>
    <fill>
      <patternFill patternType="solid">
        <fgColor rgb="FFFF0000"/>
        <bgColor indexed="64"/>
      </patternFill>
    </fill>
    <fill>
      <patternFill patternType="solid">
        <fgColor rgb="FFCCECFF"/>
        <bgColor indexed="64"/>
      </patternFill>
    </fill>
    <fill>
      <patternFill patternType="solid">
        <fgColor theme="0"/>
        <bgColor indexed="64"/>
      </patternFill>
    </fill>
    <fill>
      <patternFill patternType="solid">
        <fgColor rgb="FFFFFFFF"/>
      </patternFill>
    </fill>
    <fill>
      <patternFill patternType="solid">
        <fgColor rgb="FFF2F2F2"/>
        <bgColor indexed="64"/>
      </patternFill>
    </fill>
    <fill>
      <patternFill patternType="solid">
        <fgColor rgb="FFE8E8E8"/>
        <bgColor indexed="64"/>
      </patternFill>
    </fill>
    <fill>
      <patternFill patternType="solid">
        <fgColor indexed="9"/>
        <bgColor indexed="64"/>
      </patternFill>
    </fill>
    <fill>
      <patternFill patternType="solid">
        <fgColor rgb="FFFF7C80"/>
        <bgColor indexed="64"/>
      </patternFill>
    </fill>
    <fill>
      <patternFill patternType="solid">
        <fgColor theme="7" tint="0.59999389629810485"/>
        <bgColor indexed="64"/>
      </patternFill>
    </fill>
  </fills>
  <borders count="7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rgb="FFFF0000"/>
      </left>
      <right style="medium">
        <color rgb="FFFF0000"/>
      </right>
      <top style="medium">
        <color rgb="FFFF0000"/>
      </top>
      <bottom style="thin">
        <color rgb="FFFF0000"/>
      </bottom>
      <diagonal/>
    </border>
    <border>
      <left style="medium">
        <color rgb="FFFF0000"/>
      </left>
      <right style="medium">
        <color rgb="FFFF0000"/>
      </right>
      <top style="thin">
        <color rgb="FFFF0000"/>
      </top>
      <bottom style="thin">
        <color rgb="FFFF0000"/>
      </bottom>
      <diagonal/>
    </border>
    <border>
      <left/>
      <right/>
      <top/>
      <bottom style="thin">
        <color indexed="64"/>
      </bottom>
      <diagonal/>
    </border>
    <border>
      <left/>
      <right style="medium">
        <color indexed="64"/>
      </right>
      <top style="thin">
        <color indexed="64"/>
      </top>
      <bottom style="thin">
        <color indexed="64"/>
      </bottom>
      <diagonal/>
    </border>
    <border>
      <left style="medium">
        <color rgb="FFFF0000"/>
      </left>
      <right style="medium">
        <color rgb="FFFF0000"/>
      </right>
      <top/>
      <bottom style="thin">
        <color rgb="FFFF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top style="thin">
        <color indexed="64"/>
      </top>
      <bottom style="thin">
        <color indexed="64"/>
      </bottom>
      <diagonal/>
    </border>
    <border>
      <left style="medium">
        <color rgb="FFFF0000"/>
      </left>
      <right style="medium">
        <color rgb="FFFF0000"/>
      </right>
      <top style="thin">
        <color rgb="FFFF0000"/>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rgb="FFFF0000"/>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bottom style="medium">
        <color theme="0" tint="-0.2499465926084170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style="thin">
        <color indexed="64"/>
      </top>
      <bottom style="medium">
        <color indexed="64"/>
      </bottom>
      <diagonal/>
    </border>
    <border>
      <left style="thin">
        <color indexed="64"/>
      </left>
      <right style="thin">
        <color indexed="64"/>
      </right>
      <top style="medium">
        <color indexed="64"/>
      </top>
      <bottom/>
      <diagonal/>
    </border>
    <border>
      <left/>
      <right style="medium">
        <color rgb="FFFF0000"/>
      </right>
      <top/>
      <bottom style="thin">
        <color rgb="FFFF0000"/>
      </bottom>
      <diagonal/>
    </border>
    <border>
      <left/>
      <right style="medium">
        <color rgb="FFFF0000"/>
      </right>
      <top/>
      <bottom/>
      <diagonal/>
    </border>
    <border>
      <left/>
      <right style="medium">
        <color rgb="FFFF0000"/>
      </right>
      <top style="thin">
        <color rgb="FFFF0000"/>
      </top>
      <bottom style="thin">
        <color rgb="FFFF0000"/>
      </bottom>
      <diagonal/>
    </border>
    <border>
      <left/>
      <right style="medium">
        <color rgb="FFFF0000"/>
      </right>
      <top/>
      <bottom style="medium">
        <color indexed="64"/>
      </bottom>
      <diagonal/>
    </border>
    <border>
      <left style="thin">
        <color indexed="64"/>
      </left>
      <right/>
      <top style="medium">
        <color indexed="64"/>
      </top>
      <bottom/>
      <diagonal/>
    </border>
    <border>
      <left/>
      <right/>
      <top style="thin">
        <color rgb="FFBFBFBF"/>
      </top>
      <bottom/>
      <diagonal/>
    </border>
    <border>
      <left/>
      <right/>
      <top style="thin">
        <color rgb="FFBFBFBF"/>
      </top>
      <bottom style="thin">
        <color rgb="FFBFBFBF"/>
      </bottom>
      <diagonal/>
    </border>
  </borders>
  <cellStyleXfs count="8">
    <xf numFmtId="0" fontId="0" fillId="0" borderId="0"/>
    <xf numFmtId="43" fontId="1" fillId="0" borderId="0" applyFont="0" applyFill="0" applyBorder="0" applyAlignment="0" applyProtection="0"/>
    <xf numFmtId="0" fontId="10" fillId="0" borderId="0"/>
    <xf numFmtId="0" fontId="12" fillId="0" borderId="0"/>
    <xf numFmtId="0" fontId="12" fillId="0" borderId="0"/>
    <xf numFmtId="0" fontId="22" fillId="0" borderId="0"/>
    <xf numFmtId="0" fontId="16" fillId="0" borderId="0"/>
    <xf numFmtId="0" fontId="25" fillId="0" borderId="0"/>
  </cellStyleXfs>
  <cellXfs count="253">
    <xf numFmtId="0" fontId="0" fillId="0" borderId="0" xfId="0"/>
    <xf numFmtId="0" fontId="0" fillId="0" borderId="0" xfId="0" applyAlignment="1">
      <alignment wrapText="1"/>
    </xf>
    <xf numFmtId="164" fontId="0" fillId="0" borderId="0" xfId="0" applyNumberFormat="1" applyAlignment="1">
      <alignment wrapText="1"/>
    </xf>
    <xf numFmtId="165" fontId="0" fillId="0" borderId="0" xfId="1" applyNumberFormat="1" applyFont="1" applyAlignment="1">
      <alignment wrapText="1"/>
    </xf>
    <xf numFmtId="9" fontId="0" fillId="0" borderId="0" xfId="0" applyNumberFormat="1" applyAlignment="1">
      <alignment horizontal="center"/>
    </xf>
    <xf numFmtId="0" fontId="0" fillId="0" borderId="0" xfId="0" applyAlignment="1">
      <alignment horizontal="left"/>
    </xf>
    <xf numFmtId="164" fontId="0" fillId="3" borderId="0" xfId="0" applyNumberFormat="1" applyFill="1" applyAlignment="1">
      <alignment horizontal="center" vertical="center" wrapText="1"/>
    </xf>
    <xf numFmtId="0" fontId="4" fillId="0" borderId="0" xfId="0" applyFont="1"/>
    <xf numFmtId="0" fontId="8" fillId="0" borderId="0" xfId="0" applyFont="1"/>
    <xf numFmtId="0" fontId="9" fillId="6" borderId="45" xfId="0" applyFont="1" applyFill="1" applyBorder="1" applyAlignment="1">
      <alignment horizontal="left" vertical="center"/>
    </xf>
    <xf numFmtId="0" fontId="9" fillId="6" borderId="45" xfId="0" applyFont="1" applyFill="1" applyBorder="1" applyAlignment="1">
      <alignment vertical="center"/>
    </xf>
    <xf numFmtId="0" fontId="9" fillId="6" borderId="45" xfId="0" applyFont="1" applyFill="1" applyBorder="1" applyAlignment="1">
      <alignment horizontal="right" vertical="center"/>
    </xf>
    <xf numFmtId="0" fontId="11" fillId="0" borderId="0" xfId="2" applyFont="1"/>
    <xf numFmtId="0" fontId="13" fillId="0" borderId="0" xfId="3" applyFont="1"/>
    <xf numFmtId="0" fontId="14" fillId="0" borderId="0" xfId="3" applyFont="1"/>
    <xf numFmtId="0" fontId="15" fillId="0" borderId="0" xfId="4" applyFont="1" applyAlignment="1">
      <alignment horizontal="left" vertical="center"/>
    </xf>
    <xf numFmtId="0" fontId="16" fillId="0" borderId="0" xfId="3" applyFont="1" applyAlignment="1">
      <alignment vertical="center"/>
    </xf>
    <xf numFmtId="3" fontId="16" fillId="0" borderId="0" xfId="3" applyNumberFormat="1" applyFont="1" applyAlignment="1">
      <alignment vertical="center"/>
    </xf>
    <xf numFmtId="0" fontId="16" fillId="0" borderId="0" xfId="3" applyFont="1"/>
    <xf numFmtId="0" fontId="16" fillId="0" borderId="0" xfId="2" applyFont="1"/>
    <xf numFmtId="0" fontId="19" fillId="7" borderId="47" xfId="0" applyFont="1" applyFill="1" applyBorder="1" applyAlignment="1">
      <alignment horizontal="center" vertical="center" wrapText="1"/>
    </xf>
    <xf numFmtId="0" fontId="19" fillId="7" borderId="48" xfId="0" applyFont="1" applyFill="1" applyBorder="1" applyAlignment="1">
      <alignment horizontal="center" vertical="center" wrapText="1"/>
    </xf>
    <xf numFmtId="0" fontId="20" fillId="0" borderId="0" xfId="3" applyFont="1"/>
    <xf numFmtId="0" fontId="19" fillId="7" borderId="56" xfId="0" applyFont="1" applyFill="1" applyBorder="1" applyAlignment="1">
      <alignment horizontal="center" vertical="center" wrapText="1"/>
    </xf>
    <xf numFmtId="0" fontId="19" fillId="8" borderId="0" xfId="0" applyFont="1" applyFill="1" applyAlignment="1">
      <alignment horizontal="center" vertical="center" wrapText="1"/>
    </xf>
    <xf numFmtId="0" fontId="20" fillId="0" borderId="0" xfId="2" applyFont="1"/>
    <xf numFmtId="2" fontId="23" fillId="6" borderId="0" xfId="5" applyNumberFormat="1" applyFont="1" applyFill="1" applyAlignment="1">
      <alignment vertical="center"/>
    </xf>
    <xf numFmtId="0" fontId="24" fillId="6" borderId="0" xfId="2" applyFont="1" applyFill="1"/>
    <xf numFmtId="0" fontId="20" fillId="0" borderId="0" xfId="6" applyFont="1"/>
    <xf numFmtId="167" fontId="16" fillId="0" borderId="0" xfId="2" applyNumberFormat="1" applyFont="1"/>
    <xf numFmtId="168" fontId="16" fillId="0" borderId="0" xfId="2" applyNumberFormat="1" applyFont="1" applyAlignment="1">
      <alignment horizontal="right"/>
    </xf>
    <xf numFmtId="0" fontId="15" fillId="0" borderId="0" xfId="4" applyFont="1" applyAlignment="1">
      <alignment horizontal="right" vertical="top"/>
    </xf>
    <xf numFmtId="0" fontId="20" fillId="0" borderId="0" xfId="3" applyFont="1" applyAlignment="1">
      <alignment horizontal="center" vertical="center"/>
    </xf>
    <xf numFmtId="3" fontId="20" fillId="0" borderId="0" xfId="3" applyNumberFormat="1" applyFont="1" applyAlignment="1">
      <alignment horizontal="center" vertical="center"/>
    </xf>
    <xf numFmtId="0" fontId="20" fillId="10" borderId="0" xfId="3" applyFont="1" applyFill="1" applyAlignment="1">
      <alignment horizontal="center" vertical="center"/>
    </xf>
    <xf numFmtId="0" fontId="24" fillId="0" borderId="0" xfId="2" applyFont="1"/>
    <xf numFmtId="164" fontId="0" fillId="3" borderId="65" xfId="0" applyNumberFormat="1" applyFill="1" applyBorder="1" applyAlignment="1">
      <alignment horizontal="center" vertical="center" wrapText="1"/>
    </xf>
    <xf numFmtId="0" fontId="0" fillId="0" borderId="8" xfId="0" applyBorder="1" applyProtection="1">
      <protection locked="0"/>
    </xf>
    <xf numFmtId="0" fontId="0" fillId="0" borderId="9" xfId="0" applyBorder="1" applyProtection="1">
      <protection locked="0"/>
    </xf>
    <xf numFmtId="0" fontId="0" fillId="0" borderId="11" xfId="0" applyBorder="1" applyProtection="1">
      <protection locked="0"/>
    </xf>
    <xf numFmtId="0" fontId="0" fillId="0" borderId="2" xfId="0" applyBorder="1" applyProtection="1">
      <protection locked="0"/>
    </xf>
    <xf numFmtId="165" fontId="0" fillId="0" borderId="15" xfId="0" applyNumberFormat="1" applyBorder="1" applyProtection="1">
      <protection locked="0"/>
    </xf>
    <xf numFmtId="165" fontId="0" fillId="0" borderId="20" xfId="0" applyNumberFormat="1" applyBorder="1" applyProtection="1">
      <protection locked="0"/>
    </xf>
    <xf numFmtId="165" fontId="0" fillId="0" borderId="2" xfId="0" applyNumberFormat="1" applyBorder="1" applyProtection="1">
      <protection locked="0"/>
    </xf>
    <xf numFmtId="165" fontId="0" fillId="0" borderId="24" xfId="0" applyNumberFormat="1" applyBorder="1" applyProtection="1">
      <protection locked="0"/>
    </xf>
    <xf numFmtId="0" fontId="0" fillId="0" borderId="61" xfId="0" applyBorder="1" applyProtection="1">
      <protection locked="0"/>
    </xf>
    <xf numFmtId="165" fontId="0" fillId="0" borderId="58" xfId="0" applyNumberFormat="1" applyBorder="1" applyProtection="1">
      <protection locked="0"/>
    </xf>
    <xf numFmtId="165" fontId="0" fillId="0" borderId="13" xfId="0" applyNumberFormat="1" applyBorder="1" applyProtection="1">
      <protection locked="0"/>
    </xf>
    <xf numFmtId="0" fontId="0" fillId="0" borderId="38" xfId="0" applyBorder="1"/>
    <xf numFmtId="0" fontId="0" fillId="0" borderId="10" xfId="0" applyBorder="1" applyAlignment="1" applyProtection="1">
      <alignment wrapText="1"/>
      <protection locked="0"/>
    </xf>
    <xf numFmtId="0" fontId="0" fillId="0" borderId="3" xfId="0" applyBorder="1" applyAlignment="1" applyProtection="1">
      <alignment wrapText="1"/>
      <protection locked="0"/>
    </xf>
    <xf numFmtId="0" fontId="0" fillId="0" borderId="14" xfId="0" applyBorder="1" applyAlignment="1" applyProtection="1">
      <alignment wrapText="1"/>
      <protection locked="0"/>
    </xf>
    <xf numFmtId="165" fontId="0" fillId="0" borderId="19" xfId="0" applyNumberFormat="1" applyBorder="1" applyProtection="1">
      <protection locked="0"/>
    </xf>
    <xf numFmtId="0" fontId="0" fillId="0" borderId="9" xfId="0" applyBorder="1" applyAlignment="1" applyProtection="1">
      <alignment wrapText="1"/>
      <protection locked="0"/>
    </xf>
    <xf numFmtId="0" fontId="0" fillId="0" borderId="2" xfId="0" applyBorder="1" applyAlignment="1" applyProtection="1">
      <alignment wrapText="1"/>
      <protection locked="0"/>
    </xf>
    <xf numFmtId="0" fontId="0" fillId="0" borderId="13" xfId="0" applyBorder="1" applyAlignment="1" applyProtection="1">
      <alignment wrapText="1"/>
      <protection locked="0"/>
    </xf>
    <xf numFmtId="0" fontId="0" fillId="0" borderId="18" xfId="0" applyBorder="1" applyAlignment="1" applyProtection="1">
      <alignment wrapText="1"/>
      <protection locked="0"/>
    </xf>
    <xf numFmtId="0" fontId="0" fillId="0" borderId="16" xfId="0" applyBorder="1" applyAlignment="1" applyProtection="1">
      <alignment wrapText="1"/>
      <protection locked="0"/>
    </xf>
    <xf numFmtId="0" fontId="0" fillId="0" borderId="17" xfId="0" applyBorder="1" applyAlignment="1" applyProtection="1">
      <alignment wrapText="1"/>
      <protection locked="0"/>
    </xf>
    <xf numFmtId="0" fontId="0" fillId="0" borderId="19" xfId="0" applyBorder="1" applyProtection="1">
      <protection locked="0"/>
    </xf>
    <xf numFmtId="0" fontId="0" fillId="0" borderId="23" xfId="0" applyBorder="1" applyAlignment="1" applyProtection="1">
      <alignment wrapText="1"/>
      <protection locked="0"/>
    </xf>
    <xf numFmtId="0" fontId="0" fillId="0" borderId="16" xfId="0" applyBorder="1" applyProtection="1">
      <protection locked="0"/>
    </xf>
    <xf numFmtId="165" fontId="0" fillId="0" borderId="16" xfId="0" applyNumberFormat="1" applyBorder="1" applyProtection="1">
      <protection locked="0"/>
    </xf>
    <xf numFmtId="0" fontId="0" fillId="0" borderId="19" xfId="0" applyBorder="1" applyAlignment="1" applyProtection="1">
      <alignment wrapText="1"/>
      <protection locked="0"/>
    </xf>
    <xf numFmtId="0" fontId="0" fillId="0" borderId="12" xfId="0" applyBorder="1" applyProtection="1">
      <protection locked="0"/>
    </xf>
    <xf numFmtId="0" fontId="0" fillId="0" borderId="5" xfId="0" applyBorder="1" applyAlignment="1" applyProtection="1">
      <alignment wrapText="1"/>
      <protection locked="0"/>
    </xf>
    <xf numFmtId="165" fontId="0" fillId="0" borderId="5" xfId="0" applyNumberFormat="1" applyBorder="1" applyProtection="1">
      <protection locked="0"/>
    </xf>
    <xf numFmtId="0" fontId="0" fillId="0" borderId="5" xfId="0" applyBorder="1" applyProtection="1">
      <protection locked="0"/>
    </xf>
    <xf numFmtId="0" fontId="0" fillId="0" borderId="44" xfId="0" applyBorder="1" applyAlignment="1" applyProtection="1">
      <alignment wrapText="1"/>
      <protection locked="0"/>
    </xf>
    <xf numFmtId="0" fontId="26" fillId="0" borderId="0" xfId="3" applyFont="1"/>
    <xf numFmtId="0" fontId="28" fillId="0" borderId="0" xfId="0" applyFont="1"/>
    <xf numFmtId="0" fontId="4" fillId="5" borderId="11" xfId="0" applyFont="1" applyFill="1" applyBorder="1" applyAlignment="1">
      <alignment horizontal="center" vertical="center" wrapText="1"/>
    </xf>
    <xf numFmtId="165" fontId="0" fillId="0" borderId="69" xfId="0" applyNumberFormat="1" applyBorder="1" applyProtection="1">
      <protection locked="0"/>
    </xf>
    <xf numFmtId="165" fontId="0" fillId="0" borderId="70" xfId="0" applyNumberFormat="1" applyBorder="1" applyProtection="1">
      <protection locked="0"/>
    </xf>
    <xf numFmtId="165" fontId="4" fillId="0" borderId="71" xfId="0" applyNumberFormat="1" applyFont="1" applyBorder="1" applyProtection="1">
      <protection locked="0"/>
    </xf>
    <xf numFmtId="165" fontId="0" fillId="0" borderId="72" xfId="0" applyNumberFormat="1" applyBorder="1" applyProtection="1">
      <protection locked="0"/>
    </xf>
    <xf numFmtId="165" fontId="0" fillId="0" borderId="73" xfId="0" applyNumberFormat="1" applyBorder="1" applyProtection="1">
      <protection locked="0"/>
    </xf>
    <xf numFmtId="165" fontId="0" fillId="5" borderId="68" xfId="0" applyNumberFormat="1" applyFill="1" applyBorder="1" applyProtection="1">
      <protection hidden="1"/>
    </xf>
    <xf numFmtId="165" fontId="0" fillId="5" borderId="66" xfId="0" applyNumberFormat="1" applyFill="1" applyBorder="1" applyProtection="1">
      <protection hidden="1"/>
    </xf>
    <xf numFmtId="165" fontId="0" fillId="5" borderId="67" xfId="0" applyNumberFormat="1" applyFill="1" applyBorder="1" applyProtection="1">
      <protection hidden="1"/>
    </xf>
    <xf numFmtId="166" fontId="21" fillId="9" borderId="74" xfId="0" applyNumberFormat="1" applyFont="1" applyFill="1" applyBorder="1" applyAlignment="1">
      <alignment horizontal="left" vertical="center"/>
    </xf>
    <xf numFmtId="166" fontId="21" fillId="9" borderId="74" xfId="0" applyNumberFormat="1" applyFont="1" applyFill="1" applyBorder="1" applyAlignment="1">
      <alignment horizontal="right" vertical="center" indent="4"/>
    </xf>
    <xf numFmtId="3" fontId="21" fillId="9" borderId="74" xfId="0" applyNumberFormat="1" applyFont="1" applyFill="1" applyBorder="1" applyAlignment="1">
      <alignment horizontal="right" vertical="center" indent="3"/>
    </xf>
    <xf numFmtId="3" fontId="21" fillId="9" borderId="74" xfId="0" applyNumberFormat="1" applyFont="1" applyFill="1" applyBorder="1" applyAlignment="1">
      <alignment horizontal="right" vertical="center" indent="1"/>
    </xf>
    <xf numFmtId="166" fontId="21" fillId="9" borderId="74" xfId="0" applyNumberFormat="1" applyFont="1" applyFill="1" applyBorder="1" applyAlignment="1">
      <alignment horizontal="right" vertical="center" indent="1"/>
    </xf>
    <xf numFmtId="166" fontId="21" fillId="9" borderId="74" xfId="0" applyNumberFormat="1" applyFont="1" applyFill="1" applyBorder="1" applyAlignment="1">
      <alignment horizontal="center" vertical="center"/>
    </xf>
    <xf numFmtId="166" fontId="21" fillId="0" borderId="74" xfId="0" applyNumberFormat="1" applyFont="1" applyBorder="1" applyAlignment="1">
      <alignment horizontal="left" vertical="center"/>
    </xf>
    <xf numFmtId="166" fontId="21" fillId="0" borderId="74" xfId="0" applyNumberFormat="1" applyFont="1" applyBorder="1" applyAlignment="1">
      <alignment horizontal="right" vertical="center" indent="4"/>
    </xf>
    <xf numFmtId="3" fontId="21" fillId="0" borderId="74" xfId="0" applyNumberFormat="1" applyFont="1" applyBorder="1" applyAlignment="1">
      <alignment horizontal="right" vertical="center" indent="3"/>
    </xf>
    <xf numFmtId="3" fontId="21" fillId="0" borderId="74" xfId="0" applyNumberFormat="1" applyFont="1" applyBorder="1" applyAlignment="1">
      <alignment horizontal="right" vertical="center" indent="1"/>
    </xf>
    <xf numFmtId="166" fontId="21" fillId="0" borderId="74" xfId="0" applyNumberFormat="1" applyFont="1" applyBorder="1" applyAlignment="1">
      <alignment horizontal="right" vertical="center" indent="1"/>
    </xf>
    <xf numFmtId="166" fontId="21" fillId="0" borderId="74" xfId="0" applyNumberFormat="1" applyFont="1" applyBorder="1" applyAlignment="1">
      <alignment horizontal="center" vertical="center"/>
    </xf>
    <xf numFmtId="166" fontId="21" fillId="0" borderId="74" xfId="2" applyNumberFormat="1" applyFont="1" applyBorder="1" applyAlignment="1">
      <alignment vertical="center"/>
    </xf>
    <xf numFmtId="166" fontId="21" fillId="0" borderId="74" xfId="2" applyNumberFormat="1" applyFont="1" applyBorder="1" applyAlignment="1">
      <alignment horizontal="right" vertical="center" indent="4"/>
    </xf>
    <xf numFmtId="3" fontId="21" fillId="0" borderId="74" xfId="2" applyNumberFormat="1" applyFont="1" applyBorder="1" applyAlignment="1">
      <alignment horizontal="right" vertical="center" indent="3"/>
    </xf>
    <xf numFmtId="3" fontId="21" fillId="0" borderId="74" xfId="2" applyNumberFormat="1" applyFont="1" applyBorder="1" applyAlignment="1">
      <alignment horizontal="right" vertical="center" indent="1"/>
    </xf>
    <xf numFmtId="166" fontId="21" fillId="0" borderId="74" xfId="2" applyNumberFormat="1" applyFont="1" applyBorder="1" applyAlignment="1">
      <alignment horizontal="right" vertical="center" indent="1"/>
    </xf>
    <xf numFmtId="166" fontId="21" fillId="0" borderId="74" xfId="2" applyNumberFormat="1" applyFont="1" applyBorder="1" applyAlignment="1">
      <alignment horizontal="center" vertical="center"/>
    </xf>
    <xf numFmtId="166" fontId="21" fillId="9" borderId="74" xfId="2" applyNumberFormat="1" applyFont="1" applyFill="1" applyBorder="1" applyAlignment="1">
      <alignment vertical="center"/>
    </xf>
    <xf numFmtId="166" fontId="21" fillId="9" borderId="74" xfId="2" applyNumberFormat="1" applyFont="1" applyFill="1" applyBorder="1" applyAlignment="1">
      <alignment horizontal="right" vertical="center" indent="4"/>
    </xf>
    <xf numFmtId="3" fontId="21" fillId="9" borderId="74" xfId="2" applyNumberFormat="1" applyFont="1" applyFill="1" applyBorder="1" applyAlignment="1">
      <alignment horizontal="right" vertical="center" indent="3"/>
    </xf>
    <xf numFmtId="3" fontId="21" fillId="9" borderId="74" xfId="2" applyNumberFormat="1" applyFont="1" applyFill="1" applyBorder="1" applyAlignment="1">
      <alignment horizontal="right" vertical="center" indent="1"/>
    </xf>
    <xf numFmtId="166" fontId="21" fillId="9" borderId="74" xfId="2" applyNumberFormat="1" applyFont="1" applyFill="1" applyBorder="1" applyAlignment="1">
      <alignment horizontal="right" vertical="center" indent="1"/>
    </xf>
    <xf numFmtId="166" fontId="21" fillId="9" borderId="74" xfId="2" applyNumberFormat="1" applyFont="1" applyFill="1" applyBorder="1" applyAlignment="1">
      <alignment horizontal="center" vertical="center"/>
    </xf>
    <xf numFmtId="166" fontId="21" fillId="9" borderId="75" xfId="2" applyNumberFormat="1" applyFont="1" applyFill="1" applyBorder="1" applyAlignment="1">
      <alignment vertical="center"/>
    </xf>
    <xf numFmtId="166" fontId="21" fillId="9" borderId="75" xfId="2" applyNumberFormat="1" applyFont="1" applyFill="1" applyBorder="1" applyAlignment="1">
      <alignment horizontal="right" vertical="center" indent="4"/>
    </xf>
    <xf numFmtId="3" fontId="21" fillId="9" borderId="75" xfId="2" applyNumberFormat="1" applyFont="1" applyFill="1" applyBorder="1" applyAlignment="1">
      <alignment horizontal="right" vertical="center" indent="3"/>
    </xf>
    <xf numFmtId="3" fontId="21" fillId="9" borderId="75" xfId="2" applyNumberFormat="1" applyFont="1" applyFill="1" applyBorder="1" applyAlignment="1">
      <alignment horizontal="right" vertical="center" indent="1"/>
    </xf>
    <xf numFmtId="166" fontId="21" fillId="9" borderId="75" xfId="2" applyNumberFormat="1" applyFont="1" applyFill="1" applyBorder="1" applyAlignment="1">
      <alignment horizontal="right" vertical="center" indent="1"/>
    </xf>
    <xf numFmtId="166" fontId="21" fillId="9" borderId="75" xfId="2" applyNumberFormat="1" applyFont="1" applyFill="1" applyBorder="1" applyAlignment="1">
      <alignment horizontal="center" vertical="center"/>
    </xf>
    <xf numFmtId="2" fontId="23" fillId="0" borderId="0" xfId="5" applyNumberFormat="1" applyFont="1" applyAlignment="1">
      <alignment vertical="center"/>
    </xf>
    <xf numFmtId="166" fontId="21" fillId="11" borderId="74" xfId="0" applyNumberFormat="1" applyFont="1" applyFill="1" applyBorder="1" applyAlignment="1">
      <alignment horizontal="left" vertical="center"/>
    </xf>
    <xf numFmtId="166" fontId="21" fillId="11" borderId="74" xfId="0" applyNumberFormat="1" applyFont="1" applyFill="1" applyBorder="1" applyAlignment="1">
      <alignment horizontal="right" vertical="center" indent="4"/>
    </xf>
    <xf numFmtId="3" fontId="21" fillId="11" borderId="74" xfId="0" applyNumberFormat="1" applyFont="1" applyFill="1" applyBorder="1" applyAlignment="1">
      <alignment horizontal="right" vertical="center" indent="3"/>
    </xf>
    <xf numFmtId="3" fontId="21" fillId="11" borderId="74" xfId="0" applyNumberFormat="1" applyFont="1" applyFill="1" applyBorder="1" applyAlignment="1">
      <alignment horizontal="right" vertical="center" indent="1"/>
    </xf>
    <xf numFmtId="166" fontId="21" fillId="11" borderId="74" xfId="0" applyNumberFormat="1" applyFont="1" applyFill="1" applyBorder="1" applyAlignment="1">
      <alignment horizontal="right" vertical="center" indent="1"/>
    </xf>
    <xf numFmtId="166" fontId="21" fillId="11" borderId="74" xfId="0" applyNumberFormat="1" applyFont="1" applyFill="1" applyBorder="1" applyAlignment="1">
      <alignment horizontal="center" vertical="center"/>
    </xf>
    <xf numFmtId="0" fontId="16" fillId="0" borderId="0" xfId="2" applyFont="1" applyAlignment="1">
      <alignment horizontal="center"/>
    </xf>
    <xf numFmtId="0" fontId="20" fillId="0" borderId="0" xfId="2" applyFont="1" applyAlignment="1">
      <alignment horizontal="center"/>
    </xf>
    <xf numFmtId="166" fontId="21" fillId="0" borderId="75" xfId="0" applyNumberFormat="1" applyFont="1" applyBorder="1" applyAlignment="1">
      <alignment horizontal="left" vertical="center"/>
    </xf>
    <xf numFmtId="166" fontId="21" fillId="0" borderId="75" xfId="0" applyNumberFormat="1" applyFont="1" applyBorder="1" applyAlignment="1">
      <alignment horizontal="right" vertical="center" indent="4"/>
    </xf>
    <xf numFmtId="3" fontId="21" fillId="0" borderId="75" xfId="0" applyNumberFormat="1" applyFont="1" applyBorder="1" applyAlignment="1">
      <alignment horizontal="right" vertical="center" indent="3"/>
    </xf>
    <xf numFmtId="3" fontId="21" fillId="0" borderId="75" xfId="0" applyNumberFormat="1" applyFont="1" applyBorder="1" applyAlignment="1">
      <alignment horizontal="right" vertical="center" indent="1"/>
    </xf>
    <xf numFmtId="166" fontId="21" fillId="0" borderId="75" xfId="0" applyNumberFormat="1" applyFont="1" applyBorder="1" applyAlignment="1">
      <alignment horizontal="right" vertical="center" indent="1"/>
    </xf>
    <xf numFmtId="0" fontId="19" fillId="12" borderId="56" xfId="0" applyFont="1" applyFill="1" applyBorder="1" applyAlignment="1">
      <alignment horizontal="center" vertical="center" wrapText="1"/>
    </xf>
    <xf numFmtId="0" fontId="19" fillId="12" borderId="0" xfId="0" applyFont="1" applyFill="1" applyAlignment="1">
      <alignment horizontal="center" vertical="center" wrapText="1"/>
    </xf>
    <xf numFmtId="3" fontId="21" fillId="12" borderId="74" xfId="0" applyNumberFormat="1" applyFont="1" applyFill="1" applyBorder="1" applyAlignment="1">
      <alignment horizontal="right" vertical="center" indent="1"/>
    </xf>
    <xf numFmtId="3" fontId="21" fillId="12" borderId="74" xfId="2" applyNumberFormat="1" applyFont="1" applyFill="1" applyBorder="1" applyAlignment="1">
      <alignment horizontal="right" vertical="center" indent="1"/>
    </xf>
    <xf numFmtId="3" fontId="21" fillId="12" borderId="75" xfId="2" applyNumberFormat="1" applyFont="1" applyFill="1" applyBorder="1" applyAlignment="1">
      <alignment horizontal="right" vertical="center" indent="1"/>
    </xf>
    <xf numFmtId="3" fontId="20" fillId="12" borderId="0" xfId="3" applyNumberFormat="1" applyFont="1" applyFill="1" applyAlignment="1">
      <alignment horizontal="center" vertical="center"/>
    </xf>
    <xf numFmtId="3" fontId="21" fillId="12" borderId="75" xfId="0" applyNumberFormat="1" applyFont="1" applyFill="1" applyBorder="1" applyAlignment="1">
      <alignment horizontal="right" vertical="center" indent="1"/>
    </xf>
    <xf numFmtId="3" fontId="16" fillId="6" borderId="0" xfId="3" applyNumberFormat="1" applyFont="1" applyFill="1" applyAlignment="1">
      <alignment vertical="center"/>
    </xf>
    <xf numFmtId="167" fontId="16" fillId="6" borderId="0" xfId="2" applyNumberFormat="1" applyFont="1" applyFill="1"/>
    <xf numFmtId="0" fontId="9" fillId="0" borderId="45" xfId="0" applyFont="1" applyBorder="1" applyAlignment="1">
      <alignment vertical="center"/>
    </xf>
    <xf numFmtId="0" fontId="4" fillId="5" borderId="58"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36" xfId="0" applyFont="1" applyFill="1" applyBorder="1" applyAlignment="1">
      <alignment horizontal="left" vertical="top" wrapText="1"/>
    </xf>
    <xf numFmtId="0" fontId="4" fillId="5" borderId="59" xfId="0" applyFont="1" applyFill="1" applyBorder="1" applyAlignment="1">
      <alignment horizontal="left" vertical="top" wrapText="1"/>
    </xf>
    <xf numFmtId="0" fontId="4" fillId="5" borderId="0" xfId="0" applyFont="1" applyFill="1" applyAlignment="1">
      <alignment horizontal="left" vertical="top" wrapText="1"/>
    </xf>
    <xf numFmtId="0" fontId="4" fillId="5" borderId="38" xfId="0" applyFont="1" applyFill="1" applyBorder="1" applyAlignment="1">
      <alignment horizontal="left" vertical="top" wrapText="1"/>
    </xf>
    <xf numFmtId="0" fontId="4" fillId="5" borderId="61" xfId="0" applyFont="1" applyFill="1" applyBorder="1" applyAlignment="1">
      <alignment horizontal="center" vertical="top" wrapText="1"/>
    </xf>
    <xf numFmtId="0" fontId="4" fillId="5" borderId="29" xfId="0" applyFont="1" applyFill="1" applyBorder="1" applyAlignment="1">
      <alignment horizontal="center" vertical="top" wrapText="1"/>
    </xf>
    <xf numFmtId="0" fontId="0" fillId="5" borderId="42" xfId="0" applyFill="1" applyBorder="1" applyAlignment="1">
      <alignment horizontal="left" vertical="center" wrapText="1"/>
    </xf>
    <xf numFmtId="0" fontId="0" fillId="5" borderId="43" xfId="0" applyFill="1" applyBorder="1" applyAlignment="1">
      <alignment horizontal="left" vertical="center" wrapText="1"/>
    </xf>
    <xf numFmtId="0" fontId="0" fillId="5" borderId="44" xfId="0" applyFill="1" applyBorder="1" applyAlignment="1">
      <alignment horizontal="left" vertical="center" wrapText="1"/>
    </xf>
    <xf numFmtId="0" fontId="4" fillId="5" borderId="35"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36" xfId="0" applyFont="1" applyFill="1" applyBorder="1" applyAlignment="1">
      <alignment horizontal="left" vertical="center" wrapText="1"/>
    </xf>
    <xf numFmtId="0" fontId="4" fillId="5" borderId="37"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38" xfId="0" applyFont="1" applyFill="1" applyBorder="1" applyAlignment="1">
      <alignment horizontal="left" vertical="center" wrapText="1"/>
    </xf>
    <xf numFmtId="0" fontId="4" fillId="5" borderId="39" xfId="0" applyFont="1" applyFill="1" applyBorder="1" applyAlignment="1">
      <alignment horizontal="left" vertical="center" wrapText="1"/>
    </xf>
    <xf numFmtId="0" fontId="4" fillId="5" borderId="22" xfId="0" applyFont="1" applyFill="1" applyBorder="1" applyAlignment="1">
      <alignment horizontal="left" vertical="center" wrapText="1"/>
    </xf>
    <xf numFmtId="0" fontId="4" fillId="5" borderId="40" xfId="0" applyFont="1" applyFill="1" applyBorder="1" applyAlignment="1">
      <alignment horizontal="left" vertical="center" wrapText="1"/>
    </xf>
    <xf numFmtId="0" fontId="3" fillId="2" borderId="33" xfId="0" applyFont="1" applyFill="1" applyBorder="1" applyAlignment="1">
      <alignment horizontal="center"/>
    </xf>
    <xf numFmtId="0" fontId="5" fillId="2" borderId="32" xfId="0" applyFont="1" applyFill="1" applyBorder="1" applyAlignment="1">
      <alignment horizontal="center"/>
    </xf>
    <xf numFmtId="0" fontId="5" fillId="2" borderId="34" xfId="0" applyFont="1" applyFill="1" applyBorder="1" applyAlignment="1">
      <alignment horizontal="center"/>
    </xf>
    <xf numFmtId="0" fontId="4" fillId="3" borderId="1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7" fillId="4" borderId="41"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41"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23" xfId="0" applyFont="1" applyFill="1" applyBorder="1" applyAlignment="1">
      <alignment horizontal="center" vertical="center"/>
    </xf>
    <xf numFmtId="0" fontId="0" fillId="0" borderId="0" xfId="0" applyAlignment="1">
      <alignment horizontal="left" vertical="top" wrapText="1"/>
    </xf>
    <xf numFmtId="0" fontId="0" fillId="3" borderId="19"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3" xfId="0" applyFill="1" applyBorder="1" applyAlignment="1">
      <alignment horizontal="center" vertical="center" wrapText="1"/>
    </xf>
    <xf numFmtId="164" fontId="0" fillId="3" borderId="13" xfId="0" applyNumberFormat="1" applyFill="1" applyBorder="1" applyAlignment="1">
      <alignment horizontal="center" vertical="center" wrapText="1"/>
    </xf>
    <xf numFmtId="164" fontId="0" fillId="3" borderId="19" xfId="0" applyNumberFormat="1" applyFill="1" applyBorder="1" applyAlignment="1">
      <alignment horizontal="center" vertical="center" wrapText="1"/>
    </xf>
    <xf numFmtId="0" fontId="3" fillId="2" borderId="1"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28" xfId="0" applyFont="1" applyFill="1" applyBorder="1" applyAlignment="1">
      <alignment horizontal="center" vertical="center"/>
    </xf>
    <xf numFmtId="0" fontId="0" fillId="3" borderId="29" xfId="0" applyFill="1" applyBorder="1" applyAlignment="1">
      <alignment horizontal="center" vertical="center" wrapText="1"/>
    </xf>
    <xf numFmtId="0" fontId="0" fillId="3" borderId="4" xfId="0" applyFill="1" applyBorder="1" applyAlignment="1">
      <alignment horizontal="center" vertical="center" wrapText="1"/>
    </xf>
    <xf numFmtId="164" fontId="0" fillId="3" borderId="2" xfId="0" applyNumberFormat="1" applyFill="1" applyBorder="1" applyAlignment="1">
      <alignment horizontal="center" vertical="center" wrapText="1"/>
    </xf>
    <xf numFmtId="164" fontId="0" fillId="3" borderId="5" xfId="0" applyNumberFormat="1" applyFill="1" applyBorder="1" applyAlignment="1">
      <alignment horizontal="center" vertical="center" wrapText="1"/>
    </xf>
    <xf numFmtId="164" fontId="0" fillId="3" borderId="62" xfId="0" applyNumberFormat="1" applyFill="1" applyBorder="1" applyAlignment="1">
      <alignment horizontal="center" vertical="center" wrapText="1"/>
    </xf>
    <xf numFmtId="164" fontId="0" fillId="3" borderId="16" xfId="0" applyNumberFormat="1" applyFill="1" applyBorder="1" applyAlignment="1">
      <alignment horizontal="center" vertical="center" wrapText="1"/>
    </xf>
    <xf numFmtId="164" fontId="0" fillId="3" borderId="17" xfId="0" applyNumberFormat="1" applyFill="1" applyBorder="1" applyAlignment="1">
      <alignment horizontal="center" vertical="center" wrapText="1"/>
    </xf>
    <xf numFmtId="164" fontId="0" fillId="3" borderId="24" xfId="0" applyNumberFormat="1" applyFill="1" applyBorder="1" applyAlignment="1">
      <alignment horizontal="center" vertical="center" wrapText="1"/>
    </xf>
    <xf numFmtId="164" fontId="0" fillId="3" borderId="21" xfId="0" applyNumberFormat="1" applyFill="1" applyBorder="1" applyAlignment="1">
      <alignment horizontal="center" vertical="center" wrapText="1"/>
    </xf>
    <xf numFmtId="164" fontId="0" fillId="3" borderId="31" xfId="0" applyNumberFormat="1" applyFill="1" applyBorder="1" applyAlignment="1">
      <alignment horizontal="center" vertical="center" wrapText="1"/>
    </xf>
    <xf numFmtId="164" fontId="4" fillId="3" borderId="19" xfId="0" applyNumberFormat="1" applyFont="1" applyFill="1" applyBorder="1" applyAlignment="1">
      <alignment horizontal="center" vertical="center" wrapText="1"/>
    </xf>
    <xf numFmtId="164" fontId="27" fillId="3" borderId="2" xfId="0" applyNumberFormat="1" applyFont="1" applyFill="1" applyBorder="1" applyAlignment="1">
      <alignment horizontal="center" vertical="center" wrapText="1"/>
    </xf>
    <xf numFmtId="164" fontId="27" fillId="3" borderId="13" xfId="0" applyNumberFormat="1" applyFont="1" applyFill="1" applyBorder="1" applyAlignment="1">
      <alignment horizontal="center" vertical="center" wrapText="1"/>
    </xf>
    <xf numFmtId="165" fontId="0" fillId="3" borderId="26" xfId="1" applyNumberFormat="1" applyFont="1" applyFill="1" applyBorder="1" applyAlignment="1">
      <alignment horizontal="center" vertical="center" wrapText="1"/>
    </xf>
    <xf numFmtId="165" fontId="0" fillId="3" borderId="3" xfId="1" applyNumberFormat="1" applyFont="1" applyFill="1" applyBorder="1" applyAlignment="1">
      <alignment horizontal="center" vertical="center" wrapText="1"/>
    </xf>
    <xf numFmtId="165" fontId="0" fillId="3" borderId="14" xfId="1" applyNumberFormat="1" applyFont="1" applyFill="1" applyBorder="1" applyAlignment="1">
      <alignment horizontal="center"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164" fontId="0" fillId="0" borderId="58"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60"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62" xfId="0" applyNumberFormat="1" applyBorder="1" applyAlignment="1">
      <alignment horizontal="center" vertical="center" wrapText="1"/>
    </xf>
    <xf numFmtId="164" fontId="0" fillId="3" borderId="9" xfId="0" applyNumberFormat="1" applyFill="1" applyBorder="1" applyAlignment="1">
      <alignment horizontal="center" vertical="center" wrapText="1"/>
    </xf>
    <xf numFmtId="164" fontId="0" fillId="0" borderId="2" xfId="0" applyNumberFormat="1" applyBorder="1" applyAlignment="1">
      <alignment horizontal="center" wrapText="1"/>
    </xf>
    <xf numFmtId="0" fontId="2" fillId="3" borderId="1"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165" fontId="4" fillId="5" borderId="19" xfId="1" applyNumberFormat="1" applyFont="1" applyFill="1" applyBorder="1" applyAlignment="1">
      <alignment horizontal="center" vertical="center" wrapText="1"/>
    </xf>
    <xf numFmtId="165" fontId="4" fillId="5" borderId="26" xfId="1" applyNumberFormat="1" applyFont="1" applyFill="1" applyBorder="1" applyAlignment="1">
      <alignment horizontal="center" vertical="center" wrapText="1"/>
    </xf>
    <xf numFmtId="165" fontId="4" fillId="5" borderId="2" xfId="1" applyNumberFormat="1" applyFont="1" applyFill="1" applyBorder="1" applyAlignment="1">
      <alignment horizontal="center" vertical="center" wrapText="1"/>
    </xf>
    <xf numFmtId="165" fontId="4" fillId="5" borderId="3" xfId="1" applyNumberFormat="1" applyFont="1" applyFill="1" applyBorder="1" applyAlignment="1">
      <alignment horizontal="center" vertical="center" wrapText="1"/>
    </xf>
    <xf numFmtId="165" fontId="0" fillId="5" borderId="25" xfId="1" applyNumberFormat="1" applyFont="1" applyFill="1" applyBorder="1" applyAlignment="1">
      <alignment horizontal="left" vertical="center" wrapText="1"/>
    </xf>
    <xf numFmtId="165" fontId="0" fillId="5" borderId="19" xfId="1" applyNumberFormat="1" applyFont="1" applyFill="1" applyBorder="1" applyAlignment="1">
      <alignment horizontal="left" vertical="center" wrapText="1"/>
    </xf>
    <xf numFmtId="165" fontId="0" fillId="5" borderId="11" xfId="1" applyNumberFormat="1" applyFont="1" applyFill="1" applyBorder="1" applyAlignment="1">
      <alignment horizontal="left" vertical="center" wrapText="1"/>
    </xf>
    <xf numFmtId="165" fontId="0" fillId="5" borderId="2" xfId="1" applyNumberFormat="1" applyFont="1" applyFill="1" applyBorder="1" applyAlignment="1">
      <alignment horizontal="left" vertical="center" wrapText="1"/>
    </xf>
    <xf numFmtId="165" fontId="1" fillId="5" borderId="25" xfId="1" applyNumberFormat="1" applyFont="1" applyFill="1" applyBorder="1" applyAlignment="1">
      <alignment horizontal="left" vertical="center" wrapText="1"/>
    </xf>
    <xf numFmtId="165" fontId="1" fillId="5" borderId="19" xfId="1" applyNumberFormat="1" applyFont="1" applyFill="1" applyBorder="1" applyAlignment="1">
      <alignment horizontal="left" vertical="center" wrapText="1"/>
    </xf>
    <xf numFmtId="165" fontId="1" fillId="5" borderId="11" xfId="1" applyNumberFormat="1" applyFont="1" applyFill="1" applyBorder="1" applyAlignment="1">
      <alignment horizontal="left" vertical="center" wrapText="1"/>
    </xf>
    <xf numFmtId="165" fontId="1" fillId="5" borderId="2" xfId="1" applyNumberFormat="1" applyFont="1" applyFill="1" applyBorder="1" applyAlignment="1">
      <alignment horizontal="left" vertical="center" wrapText="1"/>
    </xf>
    <xf numFmtId="165" fontId="0" fillId="5" borderId="35" xfId="1" applyNumberFormat="1" applyFont="1" applyFill="1" applyBorder="1" applyAlignment="1">
      <alignment horizontal="left" vertical="center" wrapText="1"/>
    </xf>
    <xf numFmtId="165" fontId="0" fillId="5" borderId="7" xfId="1" applyNumberFormat="1" applyFont="1" applyFill="1" applyBorder="1" applyAlignment="1">
      <alignment horizontal="left" vertical="center" wrapText="1"/>
    </xf>
    <xf numFmtId="165" fontId="0" fillId="5" borderId="17" xfId="1" applyNumberFormat="1" applyFont="1" applyFill="1" applyBorder="1" applyAlignment="1">
      <alignment horizontal="left" vertical="center" wrapText="1"/>
    </xf>
    <xf numFmtId="165" fontId="0" fillId="5" borderId="37" xfId="1" applyNumberFormat="1" applyFont="1" applyFill="1" applyBorder="1" applyAlignment="1">
      <alignment horizontal="left" vertical="center" wrapText="1"/>
    </xf>
    <xf numFmtId="165" fontId="0" fillId="5" borderId="0" xfId="1" applyNumberFormat="1" applyFont="1" applyFill="1" applyBorder="1" applyAlignment="1">
      <alignment horizontal="left" vertical="center" wrapText="1"/>
    </xf>
    <xf numFmtId="165" fontId="0" fillId="5" borderId="64" xfId="1" applyNumberFormat="1" applyFont="1" applyFill="1" applyBorder="1" applyAlignment="1">
      <alignment horizontal="left" vertical="center" wrapText="1"/>
    </xf>
    <xf numFmtId="165" fontId="4" fillId="5" borderId="58" xfId="1" applyNumberFormat="1" applyFont="1" applyFill="1" applyBorder="1" applyAlignment="1">
      <alignment horizontal="center" vertical="center" wrapText="1"/>
    </xf>
    <xf numFmtId="165" fontId="4" fillId="5" borderId="7" xfId="1" applyNumberFormat="1" applyFont="1" applyFill="1" applyBorder="1" applyAlignment="1">
      <alignment horizontal="center" vertical="center" wrapText="1"/>
    </xf>
    <xf numFmtId="165" fontId="4" fillId="5" borderId="36" xfId="1" applyNumberFormat="1" applyFont="1" applyFill="1" applyBorder="1" applyAlignment="1">
      <alignment horizontal="center" vertical="center" wrapText="1"/>
    </xf>
    <xf numFmtId="165" fontId="4" fillId="5" borderId="59" xfId="1" applyNumberFormat="1" applyFont="1" applyFill="1" applyBorder="1" applyAlignment="1">
      <alignment horizontal="center" vertical="center" wrapText="1"/>
    </xf>
    <xf numFmtId="165" fontId="4" fillId="5" borderId="0" xfId="1" applyNumberFormat="1" applyFont="1" applyFill="1" applyBorder="1" applyAlignment="1">
      <alignment horizontal="center" vertical="center" wrapText="1"/>
    </xf>
    <xf numFmtId="165" fontId="4" fillId="5" borderId="38" xfId="1" applyNumberFormat="1" applyFont="1" applyFill="1" applyBorder="1" applyAlignment="1">
      <alignment horizontal="center" vertical="center" wrapText="1"/>
    </xf>
    <xf numFmtId="165" fontId="0" fillId="5" borderId="12" xfId="1" applyNumberFormat="1" applyFont="1" applyFill="1" applyBorder="1" applyAlignment="1">
      <alignment horizontal="left" vertical="center" wrapText="1"/>
    </xf>
    <xf numFmtId="165" fontId="0" fillId="5" borderId="5" xfId="1" applyNumberFormat="1" applyFont="1" applyFill="1" applyBorder="1" applyAlignment="1">
      <alignment horizontal="left" vertical="center" wrapText="1"/>
    </xf>
    <xf numFmtId="165" fontId="4" fillId="5" borderId="5" xfId="1" applyNumberFormat="1" applyFont="1" applyFill="1" applyBorder="1" applyAlignment="1">
      <alignment horizontal="center" vertical="center" wrapText="1"/>
    </xf>
    <xf numFmtId="165" fontId="4" fillId="5" borderId="6" xfId="1" applyNumberFormat="1" applyFont="1" applyFill="1" applyBorder="1" applyAlignment="1">
      <alignment horizontal="center" vertical="center" wrapText="1"/>
    </xf>
    <xf numFmtId="0" fontId="19" fillId="7" borderId="47" xfId="0" applyFont="1" applyFill="1" applyBorder="1" applyAlignment="1">
      <alignment horizontal="center" vertical="center" wrapText="1"/>
    </xf>
    <xf numFmtId="0" fontId="19" fillId="7" borderId="51" xfId="0" applyFont="1" applyFill="1" applyBorder="1" applyAlignment="1">
      <alignment horizontal="center" vertical="center" wrapText="1"/>
    </xf>
    <xf numFmtId="0" fontId="19" fillId="7" borderId="52" xfId="0" applyFont="1" applyFill="1" applyBorder="1" applyAlignment="1">
      <alignment horizontal="center" vertical="center" wrapText="1"/>
    </xf>
    <xf numFmtId="0" fontId="19" fillId="7" borderId="53" xfId="0" applyFont="1" applyFill="1" applyBorder="1" applyAlignment="1">
      <alignment horizontal="center" vertical="center" wrapText="1"/>
    </xf>
    <xf numFmtId="0" fontId="17" fillId="0" borderId="0" xfId="3" applyFont="1" applyAlignment="1">
      <alignment horizontal="center" vertical="center"/>
    </xf>
    <xf numFmtId="0" fontId="18" fillId="0" borderId="0" xfId="3" applyFont="1" applyAlignment="1">
      <alignment horizontal="center"/>
    </xf>
    <xf numFmtId="0" fontId="19" fillId="7" borderId="46" xfId="0" applyFont="1" applyFill="1" applyBorder="1" applyAlignment="1">
      <alignment horizontal="center" vertical="center" wrapText="1"/>
    </xf>
    <xf numFmtId="0" fontId="19" fillId="7" borderId="49" xfId="0" applyFont="1" applyFill="1" applyBorder="1" applyAlignment="1">
      <alignment horizontal="center" vertical="center" wrapText="1"/>
    </xf>
    <xf numFmtId="0" fontId="19" fillId="7" borderId="55" xfId="0" applyFont="1" applyFill="1" applyBorder="1" applyAlignment="1">
      <alignment horizontal="center" vertical="center" wrapText="1"/>
    </xf>
    <xf numFmtId="0" fontId="19" fillId="7" borderId="48" xfId="0" applyFont="1" applyFill="1" applyBorder="1" applyAlignment="1">
      <alignment horizontal="center" vertical="center" wrapText="1"/>
    </xf>
    <xf numFmtId="0" fontId="19" fillId="7" borderId="50" xfId="0" applyFont="1" applyFill="1" applyBorder="1" applyAlignment="1">
      <alignment horizontal="center" vertical="center" wrapText="1"/>
    </xf>
    <xf numFmtId="0" fontId="19" fillId="7" borderId="54" xfId="0" applyFont="1" applyFill="1" applyBorder="1" applyAlignment="1">
      <alignment horizontal="center" vertical="center" wrapText="1"/>
    </xf>
    <xf numFmtId="0" fontId="19" fillId="7" borderId="57" xfId="0" applyFont="1" applyFill="1" applyBorder="1" applyAlignment="1">
      <alignment horizontal="center" vertical="center" wrapText="1"/>
    </xf>
    <xf numFmtId="0" fontId="19" fillId="12" borderId="47" xfId="0" applyFont="1" applyFill="1" applyBorder="1" applyAlignment="1">
      <alignment horizontal="center" vertical="center" wrapText="1"/>
    </xf>
    <xf numFmtId="0" fontId="17" fillId="0" borderId="0" xfId="7" applyFont="1" applyAlignment="1">
      <alignment horizontal="center" vertical="center"/>
    </xf>
    <xf numFmtId="0" fontId="18" fillId="0" borderId="0" xfId="7" applyFont="1" applyAlignment="1">
      <alignment horizontal="center" vertical="center"/>
    </xf>
  </cellXfs>
  <cellStyles count="8">
    <cellStyle name="Čárka" xfId="1" builtinId="3"/>
    <cellStyle name="Normální" xfId="0" builtinId="0"/>
    <cellStyle name="normální 3" xfId="2" xr:uid="{10768A96-51D4-498D-98AC-C180332E4535}"/>
    <cellStyle name="normální_021 ISPV" xfId="3" xr:uid="{16DED0A4-1105-42F6-AAC4-9B12E27782FB}"/>
    <cellStyle name="normální_022 ISPVP vaz" xfId="4" xr:uid="{17C1034F-AE5B-46F7-A043-60B139BDBE40}"/>
    <cellStyle name="normální_ISPV984" xfId="5" xr:uid="{DB646E3B-94FF-4B04-B5A8-DBD05439D2A5}"/>
    <cellStyle name="normální_M1 vazena" xfId="7" xr:uid="{2DA75451-ED20-4FC4-BA1A-7B6F5577D03E}"/>
    <cellStyle name="normální_NewTables var c M5 navrh" xfId="6" xr:uid="{E0D5D98D-EDAD-4196-91F5-D70422EDC449}"/>
  </cellStyles>
  <dxfs count="1">
    <dxf>
      <font>
        <color rgb="FFC00000"/>
      </font>
      <fill>
        <patternFill patternType="none">
          <fgColor indexed="64"/>
          <bgColor auto="1"/>
        </patternFill>
      </fill>
    </dxf>
  </dxfs>
  <tableStyles count="0" defaultTableStyle="TableStyleMedium2" defaultPivotStyle="PivotStyleLight16"/>
  <colors>
    <mruColors>
      <color rgb="FFFF7C80"/>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76200</xdr:rowOff>
    </xdr:from>
    <xdr:to>
      <xdr:col>2</xdr:col>
      <xdr:colOff>1639570</xdr:colOff>
      <xdr:row>1</xdr:row>
      <xdr:rowOff>325120</xdr:rowOff>
    </xdr:to>
    <xdr:pic>
      <xdr:nvPicPr>
        <xdr:cNvPr id="2" name="Obrázek 1">
          <a:extLst>
            <a:ext uri="{FF2B5EF4-FFF2-40B4-BE49-F238E27FC236}">
              <a16:creationId xmlns:a16="http://schemas.microsoft.com/office/drawing/2014/main" id="{F22F7D5E-95EF-4206-BCA3-FAF132499B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5250" y="76200"/>
          <a:ext cx="1996440" cy="411480"/>
        </a:xfrm>
        <a:prstGeom prst="rect">
          <a:avLst/>
        </a:prstGeom>
        <a:noFill/>
        <a:ln>
          <a:noFill/>
        </a:ln>
      </xdr:spPr>
    </xdr:pic>
    <xdr:clientData/>
  </xdr:twoCellAnchor>
  <xdr:twoCellAnchor editAs="oneCell">
    <xdr:from>
      <xdr:col>12</xdr:col>
      <xdr:colOff>1314450</xdr:colOff>
      <xdr:row>1</xdr:row>
      <xdr:rowOff>76201</xdr:rowOff>
    </xdr:from>
    <xdr:to>
      <xdr:col>12</xdr:col>
      <xdr:colOff>4814028</xdr:colOff>
      <xdr:row>1</xdr:row>
      <xdr:rowOff>551650</xdr:rowOff>
    </xdr:to>
    <xdr:pic>
      <xdr:nvPicPr>
        <xdr:cNvPr id="4" name="Obrázek 3">
          <a:extLst>
            <a:ext uri="{FF2B5EF4-FFF2-40B4-BE49-F238E27FC236}">
              <a16:creationId xmlns:a16="http://schemas.microsoft.com/office/drawing/2014/main" id="{E19655FA-AB4B-416E-B43F-FF8FD47225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44750" y="266701"/>
          <a:ext cx="3499578" cy="4754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76200</xdr:rowOff>
    </xdr:from>
    <xdr:to>
      <xdr:col>4</xdr:col>
      <xdr:colOff>245745</xdr:colOff>
      <xdr:row>2</xdr:row>
      <xdr:rowOff>129540</xdr:rowOff>
    </xdr:to>
    <xdr:pic>
      <xdr:nvPicPr>
        <xdr:cNvPr id="2" name="Obrázek 1">
          <a:extLst>
            <a:ext uri="{FF2B5EF4-FFF2-40B4-BE49-F238E27FC236}">
              <a16:creationId xmlns:a16="http://schemas.microsoft.com/office/drawing/2014/main" id="{86525B62-42D6-4E52-B8C0-D51A268603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1440" y="76200"/>
          <a:ext cx="1986915" cy="419100"/>
        </a:xfrm>
        <a:prstGeom prst="rect">
          <a:avLst/>
        </a:prstGeom>
        <a:noFill/>
        <a:ln>
          <a:noFill/>
        </a:ln>
      </xdr:spPr>
    </xdr:pic>
    <xdr:clientData/>
  </xdr:twoCellAnchor>
  <xdr:twoCellAnchor editAs="oneCell">
    <xdr:from>
      <xdr:col>10</xdr:col>
      <xdr:colOff>576688</xdr:colOff>
      <xdr:row>0</xdr:row>
      <xdr:rowOff>76200</xdr:rowOff>
    </xdr:from>
    <xdr:to>
      <xdr:col>16</xdr:col>
      <xdr:colOff>3904</xdr:colOff>
      <xdr:row>2</xdr:row>
      <xdr:rowOff>114300</xdr:rowOff>
    </xdr:to>
    <xdr:pic>
      <xdr:nvPicPr>
        <xdr:cNvPr id="4" name="Obrázek 3">
          <a:extLst>
            <a:ext uri="{FF2B5EF4-FFF2-40B4-BE49-F238E27FC236}">
              <a16:creationId xmlns:a16="http://schemas.microsoft.com/office/drawing/2014/main" id="{6DAB6D51-DDC0-4F07-B52C-0E1CABE761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67888" y="76200"/>
          <a:ext cx="3084816" cy="419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76200</xdr:rowOff>
    </xdr:from>
    <xdr:to>
      <xdr:col>4</xdr:col>
      <xdr:colOff>245745</xdr:colOff>
      <xdr:row>2</xdr:row>
      <xdr:rowOff>126365</xdr:rowOff>
    </xdr:to>
    <xdr:pic>
      <xdr:nvPicPr>
        <xdr:cNvPr id="2" name="Obrázek 1">
          <a:extLst>
            <a:ext uri="{FF2B5EF4-FFF2-40B4-BE49-F238E27FC236}">
              <a16:creationId xmlns:a16="http://schemas.microsoft.com/office/drawing/2014/main" id="{DC7564C6-19C0-4529-A39C-A77D9A8595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1440" y="76200"/>
          <a:ext cx="1983105" cy="415290"/>
        </a:xfrm>
        <a:prstGeom prst="rect">
          <a:avLst/>
        </a:prstGeom>
        <a:noFill/>
        <a:ln>
          <a:noFill/>
        </a:ln>
      </xdr:spPr>
    </xdr:pic>
    <xdr:clientData/>
  </xdr:twoCellAnchor>
  <xdr:twoCellAnchor editAs="oneCell">
    <xdr:from>
      <xdr:col>10</xdr:col>
      <xdr:colOff>407903</xdr:colOff>
      <xdr:row>0</xdr:row>
      <xdr:rowOff>76202</xdr:rowOff>
    </xdr:from>
    <xdr:to>
      <xdr:col>15</xdr:col>
      <xdr:colOff>584928</xdr:colOff>
      <xdr:row>2</xdr:row>
      <xdr:rowOff>133350</xdr:rowOff>
    </xdr:to>
    <xdr:pic>
      <xdr:nvPicPr>
        <xdr:cNvPr id="4" name="Obrázek 3">
          <a:extLst>
            <a:ext uri="{FF2B5EF4-FFF2-40B4-BE49-F238E27FC236}">
              <a16:creationId xmlns:a16="http://schemas.microsoft.com/office/drawing/2014/main" id="{27DB17AE-7828-4F14-BD37-7D308D2C71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65778" y="76202"/>
          <a:ext cx="3225025" cy="438148"/>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45ED1-AB52-417A-86F8-A294AA3360DC}">
  <sheetPr>
    <pageSetUpPr fitToPage="1"/>
  </sheetPr>
  <dimension ref="A1:AD110"/>
  <sheetViews>
    <sheetView showGridLines="0" zoomScaleNormal="100" workbookViewId="0">
      <selection activeCell="G2" sqref="G2:M3"/>
    </sheetView>
  </sheetViews>
  <sheetFormatPr defaultRowHeight="14.5"/>
  <cols>
    <col min="1" max="1" width="3" customWidth="1"/>
    <col min="2" max="2" width="5.54296875" customWidth="1"/>
    <col min="3" max="4" width="25.54296875" customWidth="1"/>
    <col min="5" max="5" width="21.54296875" bestFit="1" customWidth="1"/>
    <col min="6" max="6" width="23.54296875" hidden="1" customWidth="1"/>
    <col min="7" max="7" width="21.54296875" customWidth="1"/>
    <col min="8" max="8" width="32.54296875" bestFit="1" customWidth="1"/>
    <col min="9" max="10" width="17.54296875" customWidth="1"/>
    <col min="11" max="12" width="18.453125" customWidth="1"/>
    <col min="13" max="13" width="73.453125" customWidth="1"/>
    <col min="16" max="16" width="12.54296875" customWidth="1"/>
    <col min="17" max="17" width="31.1796875" hidden="1" customWidth="1"/>
    <col min="18" max="18" width="8.81640625" customWidth="1"/>
    <col min="30" max="30" width="31.453125" hidden="1" customWidth="1"/>
  </cols>
  <sheetData>
    <row r="1" spans="2:30">
      <c r="D1" s="1"/>
      <c r="E1" s="2"/>
      <c r="F1" s="2"/>
      <c r="G1" s="2"/>
      <c r="H1" s="2"/>
      <c r="I1" s="1"/>
      <c r="J1" s="1"/>
      <c r="K1" s="2"/>
      <c r="L1" s="2"/>
      <c r="M1" s="3"/>
    </row>
    <row r="2" spans="2:30" ht="56.9" customHeight="1">
      <c r="D2" s="1"/>
      <c r="E2" s="173" t="s">
        <v>0</v>
      </c>
      <c r="F2" s="204"/>
      <c r="G2" s="197" t="str">
        <f>IF(SUM(F11:F999)&gt;=1,Q2,"Vyplněné hodnoty ve sloupci Požadovaná změna hrubé mzdy (Kč/měsíc) k úvazku 1,0 jsou v souladu s metodikou ke změně pracovních pozic.")</f>
        <v>Vyplněné hodnoty ve sloupci Požadovaná změna hrubé mzdy (Kč/měsíc) k úvazku 1,0 jsou v souladu s metodikou ke změně pracovních pozic.</v>
      </c>
      <c r="H2" s="198"/>
      <c r="I2" s="198"/>
      <c r="J2" s="198"/>
      <c r="K2" s="198"/>
      <c r="L2" s="198"/>
      <c r="M2" s="199"/>
      <c r="Q2" s="169" t="s">
        <v>1169</v>
      </c>
    </row>
    <row r="3" spans="2:30" ht="62.25" customHeight="1">
      <c r="B3" s="195" t="s">
        <v>1207</v>
      </c>
      <c r="C3" s="196"/>
      <c r="D3" s="1"/>
      <c r="E3" s="174"/>
      <c r="F3" s="204"/>
      <c r="G3" s="200"/>
      <c r="H3" s="201"/>
      <c r="I3" s="201"/>
      <c r="J3" s="201"/>
      <c r="K3" s="201"/>
      <c r="L3" s="201"/>
      <c r="M3" s="202"/>
      <c r="Q3" s="169"/>
    </row>
    <row r="4" spans="2:30" ht="15" thickBot="1">
      <c r="D4" s="1"/>
      <c r="E4" s="2"/>
      <c r="F4" s="2"/>
      <c r="G4" s="2"/>
      <c r="H4" s="2"/>
      <c r="I4" s="1"/>
      <c r="J4" s="1"/>
      <c r="K4" s="2"/>
      <c r="L4" s="2"/>
      <c r="M4" s="3"/>
      <c r="Q4" s="169"/>
    </row>
    <row r="5" spans="2:30" ht="59.15" customHeight="1" thickBot="1">
      <c r="B5" s="175" t="s">
        <v>1</v>
      </c>
      <c r="C5" s="176"/>
      <c r="D5" s="176"/>
      <c r="E5" s="176"/>
      <c r="F5" s="176"/>
      <c r="G5" s="176"/>
      <c r="H5" s="176"/>
      <c r="I5" s="176"/>
      <c r="J5" s="176"/>
      <c r="K5" s="176"/>
      <c r="L5" s="177"/>
      <c r="M5" s="178"/>
      <c r="Q5" s="169"/>
      <c r="R5" s="8"/>
    </row>
    <row r="6" spans="2:30" ht="14.9" customHeight="1">
      <c r="B6" s="179" t="s">
        <v>2</v>
      </c>
      <c r="C6" s="170" t="s">
        <v>29</v>
      </c>
      <c r="D6" s="170" t="s">
        <v>3</v>
      </c>
      <c r="E6" s="174" t="s">
        <v>639</v>
      </c>
      <c r="F6" s="6"/>
      <c r="G6" s="203" t="s">
        <v>640</v>
      </c>
      <c r="H6" s="183" t="s">
        <v>4</v>
      </c>
      <c r="I6" s="170" t="s">
        <v>1166</v>
      </c>
      <c r="J6" s="170" t="s">
        <v>1167</v>
      </c>
      <c r="K6" s="189" t="s">
        <v>1158</v>
      </c>
      <c r="L6" s="186" t="s">
        <v>5</v>
      </c>
      <c r="M6" s="192" t="s">
        <v>6</v>
      </c>
      <c r="Q6" s="169"/>
      <c r="AD6" s="7" t="s">
        <v>7</v>
      </c>
    </row>
    <row r="7" spans="2:30">
      <c r="B7" s="179"/>
      <c r="C7" s="171"/>
      <c r="D7" s="171"/>
      <c r="E7" s="181"/>
      <c r="F7" s="6"/>
      <c r="G7" s="181"/>
      <c r="H7" s="184"/>
      <c r="I7" s="171"/>
      <c r="J7" s="171"/>
      <c r="K7" s="190"/>
      <c r="L7" s="187"/>
      <c r="M7" s="193"/>
      <c r="Q7" s="169"/>
      <c r="AD7" s="7" t="s">
        <v>8</v>
      </c>
    </row>
    <row r="8" spans="2:30">
      <c r="B8" s="179"/>
      <c r="C8" s="171"/>
      <c r="D8" s="171"/>
      <c r="E8" s="181"/>
      <c r="F8" s="6"/>
      <c r="G8" s="181"/>
      <c r="H8" s="184"/>
      <c r="I8" s="171"/>
      <c r="J8" s="171"/>
      <c r="K8" s="190"/>
      <c r="L8" s="187"/>
      <c r="M8" s="193"/>
      <c r="Q8" s="169"/>
      <c r="AD8" s="7" t="s">
        <v>9</v>
      </c>
    </row>
    <row r="9" spans="2:30">
      <c r="B9" s="179"/>
      <c r="C9" s="171"/>
      <c r="D9" s="171"/>
      <c r="E9" s="181"/>
      <c r="F9" s="6"/>
      <c r="G9" s="181"/>
      <c r="H9" s="184"/>
      <c r="I9" s="171"/>
      <c r="J9" s="171"/>
      <c r="K9" s="190"/>
      <c r="L9" s="187"/>
      <c r="M9" s="193"/>
      <c r="Q9" s="169"/>
    </row>
    <row r="10" spans="2:30" ht="15" thickBot="1">
      <c r="B10" s="180"/>
      <c r="C10" s="172"/>
      <c r="D10" s="172"/>
      <c r="E10" s="182"/>
      <c r="F10" s="36"/>
      <c r="G10" s="182"/>
      <c r="H10" s="185"/>
      <c r="I10" s="172"/>
      <c r="J10" s="172"/>
      <c r="K10" s="191"/>
      <c r="L10" s="188"/>
      <c r="M10" s="194"/>
      <c r="Q10" s="169"/>
    </row>
    <row r="11" spans="2:30">
      <c r="B11" s="37"/>
      <c r="C11" s="53"/>
      <c r="D11" s="53"/>
      <c r="E11" s="76"/>
      <c r="F11" s="59" t="str">
        <f t="shared" ref="F11:F75" si="0">IF(L11="","",IF(OR(L11&lt;=E11*1.1,L11&lt;=G11*1.1,L11&gt;K11),1,""))</f>
        <v/>
      </c>
      <c r="G11" s="52"/>
      <c r="H11" s="38"/>
      <c r="I11" s="56"/>
      <c r="J11" s="56"/>
      <c r="K11" s="77" t="str">
        <f>IFERROR(_xlfn.IFNA(VLOOKUP(I11,'Aktualizovaný ISPV - mzda'!$A$10:$H$892,6,0),(VLOOKUP(J11,'Aktualizovaný ISPV - plat'!$A$10:$H$680,6,0))),"")</f>
        <v/>
      </c>
      <c r="L11" s="42"/>
      <c r="M11" s="49"/>
    </row>
    <row r="12" spans="2:30">
      <c r="B12" s="39"/>
      <c r="C12" s="54"/>
      <c r="D12" s="54"/>
      <c r="E12" s="43"/>
      <c r="F12" s="59" t="str">
        <f t="shared" si="0"/>
        <v/>
      </c>
      <c r="G12" s="43"/>
      <c r="H12" s="40"/>
      <c r="I12" s="57"/>
      <c r="J12" s="57"/>
      <c r="K12" s="78" t="str">
        <f>IFERROR(_xlfn.IFNA(VLOOKUP(I12,'Aktualizovaný ISPV - mzda'!$A$10:$H$892,6,0),(VLOOKUP(J12,'Aktualizovaný ISPV - plat'!$A$10:$H$680,6,0))),"")</f>
        <v/>
      </c>
      <c r="L12" s="44"/>
      <c r="M12" s="50"/>
      <c r="Q12" s="5"/>
    </row>
    <row r="13" spans="2:30">
      <c r="B13" s="39"/>
      <c r="C13" s="54"/>
      <c r="D13" s="54"/>
      <c r="E13" s="43"/>
      <c r="F13" s="59" t="str">
        <f t="shared" si="0"/>
        <v/>
      </c>
      <c r="G13" s="43"/>
      <c r="H13" s="40"/>
      <c r="I13" s="57"/>
      <c r="J13" s="57"/>
      <c r="K13" s="78" t="str">
        <f>IFERROR(_xlfn.IFNA(VLOOKUP(I13,'Aktualizovaný ISPV - mzda'!$A$10:$H$892,6,0),(VLOOKUP(J13,'Aktualizovaný ISPV - plat'!$A$10:$H$680,6,0))),"")</f>
        <v/>
      </c>
      <c r="L13" s="44"/>
      <c r="M13" s="50"/>
    </row>
    <row r="14" spans="2:30">
      <c r="B14" s="39"/>
      <c r="C14" s="54"/>
      <c r="D14" s="54"/>
      <c r="E14" s="43"/>
      <c r="F14" s="59" t="str">
        <f t="shared" si="0"/>
        <v/>
      </c>
      <c r="G14" s="43"/>
      <c r="H14" s="40"/>
      <c r="I14" s="57"/>
      <c r="J14" s="57"/>
      <c r="K14" s="78" t="str">
        <f>IFERROR(_xlfn.IFNA(VLOOKUP(I14,'Aktualizovaný ISPV - mzda'!$A$10:$H$892,6,0),(VLOOKUP(J14,'Aktualizovaný ISPV - plat'!$A$10:$H$680,6,0))),"")</f>
        <v/>
      </c>
      <c r="L14" s="44"/>
      <c r="M14" s="50"/>
    </row>
    <row r="15" spans="2:30">
      <c r="B15" s="39"/>
      <c r="C15" s="54"/>
      <c r="D15" s="54"/>
      <c r="E15" s="43"/>
      <c r="F15" s="59" t="str">
        <f t="shared" si="0"/>
        <v/>
      </c>
      <c r="G15" s="43"/>
      <c r="H15" s="40"/>
      <c r="I15" s="57"/>
      <c r="J15" s="57"/>
      <c r="K15" s="78" t="str">
        <f>IFERROR(_xlfn.IFNA(VLOOKUP(I15,'Aktualizovaný ISPV - mzda'!$A$10:$H$892,6,0),(VLOOKUP(J15,'Aktualizovaný ISPV - plat'!$A$10:$H$680,6,0))),"")</f>
        <v/>
      </c>
      <c r="L15" s="44"/>
      <c r="M15" s="50"/>
    </row>
    <row r="16" spans="2:30">
      <c r="B16" s="39"/>
      <c r="C16" s="54"/>
      <c r="D16" s="54"/>
      <c r="E16" s="43"/>
      <c r="F16" s="59" t="str">
        <f t="shared" si="0"/>
        <v/>
      </c>
      <c r="G16" s="43"/>
      <c r="H16" s="40"/>
      <c r="I16" s="57"/>
      <c r="J16" s="57"/>
      <c r="K16" s="78" t="str">
        <f>IFERROR(_xlfn.IFNA(VLOOKUP(I16,'Aktualizovaný ISPV - mzda'!$A$10:$H$892,6,0),(VLOOKUP(J16,'Aktualizovaný ISPV - plat'!$A$10:$H$680,6,0))),"")</f>
        <v/>
      </c>
      <c r="L16" s="44"/>
      <c r="M16" s="50"/>
    </row>
    <row r="17" spans="2:13">
      <c r="B17" s="39"/>
      <c r="C17" s="54"/>
      <c r="D17" s="54"/>
      <c r="E17" s="43"/>
      <c r="F17" s="59" t="str">
        <f t="shared" si="0"/>
        <v/>
      </c>
      <c r="G17" s="43"/>
      <c r="H17" s="40"/>
      <c r="I17" s="57"/>
      <c r="J17" s="57"/>
      <c r="K17" s="78" t="str">
        <f>IFERROR(_xlfn.IFNA(VLOOKUP(I17,'Aktualizovaný ISPV - mzda'!$A$10:$H$892,6,0),(VLOOKUP(J17,'Aktualizovaný ISPV - plat'!$A$10:$H$680,6,0))),"")</f>
        <v/>
      </c>
      <c r="L17" s="44"/>
      <c r="M17" s="50"/>
    </row>
    <row r="18" spans="2:13">
      <c r="B18" s="39"/>
      <c r="C18" s="54"/>
      <c r="D18" s="54"/>
      <c r="E18" s="43"/>
      <c r="F18" s="59" t="str">
        <f t="shared" si="0"/>
        <v/>
      </c>
      <c r="G18" s="43"/>
      <c r="H18" s="40"/>
      <c r="I18" s="57"/>
      <c r="J18" s="57"/>
      <c r="K18" s="78" t="str">
        <f>IFERROR(_xlfn.IFNA(VLOOKUP(I18,'Aktualizovaný ISPV - mzda'!$A$10:$H$892,6,0),(VLOOKUP(J18,'Aktualizovaný ISPV - plat'!$A$10:$H$680,6,0))),"")</f>
        <v/>
      </c>
      <c r="L18" s="44"/>
      <c r="M18" s="50"/>
    </row>
    <row r="19" spans="2:13">
      <c r="B19" s="39"/>
      <c r="C19" s="54"/>
      <c r="D19" s="54"/>
      <c r="E19" s="43"/>
      <c r="F19" s="59" t="str">
        <f t="shared" si="0"/>
        <v/>
      </c>
      <c r="G19" s="43"/>
      <c r="H19" s="40"/>
      <c r="I19" s="57"/>
      <c r="J19" s="57"/>
      <c r="K19" s="78" t="str">
        <f>IFERROR(_xlfn.IFNA(VLOOKUP(I19,'Aktualizovaný ISPV - mzda'!$A$10:$H$892,6,0),(VLOOKUP(J19,'Aktualizovaný ISPV - plat'!$A$10:$H$680,6,0))),"")</f>
        <v/>
      </c>
      <c r="L19" s="72"/>
      <c r="M19" s="50"/>
    </row>
    <row r="20" spans="2:13">
      <c r="B20" s="39"/>
      <c r="C20" s="54"/>
      <c r="D20" s="54"/>
      <c r="E20" s="43"/>
      <c r="F20" s="59" t="str">
        <f t="shared" si="0"/>
        <v/>
      </c>
      <c r="G20" s="43"/>
      <c r="H20" s="40"/>
      <c r="I20" s="57"/>
      <c r="J20" s="57"/>
      <c r="K20" s="78" t="str">
        <f>IFERROR(_xlfn.IFNA(VLOOKUP(I20,'Aktualizovaný ISPV - mzda'!$A$10:$H$892,6,0),(VLOOKUP(J20,'Aktualizovaný ISPV - plat'!$A$10:$H$680,6,0))),"")</f>
        <v/>
      </c>
      <c r="L20" s="72"/>
      <c r="M20" s="50"/>
    </row>
    <row r="21" spans="2:13">
      <c r="B21" s="39"/>
      <c r="C21" s="54"/>
      <c r="D21" s="54"/>
      <c r="E21" s="43"/>
      <c r="F21" s="59" t="str">
        <f t="shared" si="0"/>
        <v/>
      </c>
      <c r="G21" s="43"/>
      <c r="H21" s="40"/>
      <c r="I21" s="57"/>
      <c r="J21" s="57"/>
      <c r="K21" s="78" t="str">
        <f>IFERROR(_xlfn.IFNA(VLOOKUP(I21,'Aktualizovaný ISPV - mzda'!$A$10:$H$892,6,0),(VLOOKUP(J21,'Aktualizovaný ISPV - plat'!$A$10:$H$680,6,0))),"")</f>
        <v/>
      </c>
      <c r="L21" s="72"/>
      <c r="M21" s="50"/>
    </row>
    <row r="22" spans="2:13">
      <c r="B22" s="39"/>
      <c r="C22" s="54"/>
      <c r="D22" s="54"/>
      <c r="E22" s="43"/>
      <c r="F22" s="59" t="str">
        <f t="shared" si="0"/>
        <v/>
      </c>
      <c r="G22" s="43"/>
      <c r="H22" s="40"/>
      <c r="I22" s="57"/>
      <c r="J22" s="57"/>
      <c r="K22" s="78" t="str">
        <f>IFERROR(_xlfn.IFNA(VLOOKUP(I22,'Aktualizovaný ISPV - mzda'!$A$10:$H$892,6,0),(VLOOKUP(J22,'Aktualizovaný ISPV - plat'!$A$10:$H$680,6,0))),"")</f>
        <v/>
      </c>
      <c r="L22" s="72"/>
      <c r="M22" s="50"/>
    </row>
    <row r="23" spans="2:13">
      <c r="B23" s="39"/>
      <c r="C23" s="54"/>
      <c r="D23" s="54"/>
      <c r="E23" s="43"/>
      <c r="F23" s="59" t="str">
        <f t="shared" si="0"/>
        <v/>
      </c>
      <c r="G23" s="43"/>
      <c r="H23" s="40"/>
      <c r="I23" s="57"/>
      <c r="J23" s="57"/>
      <c r="K23" s="78" t="str">
        <f>IFERROR(_xlfn.IFNA(VLOOKUP(I23,'Aktualizovaný ISPV - mzda'!$A$10:$H$892,6,0),(VLOOKUP(J23,'Aktualizovaný ISPV - plat'!$A$10:$H$680,6,0))),"")</f>
        <v/>
      </c>
      <c r="L23" s="72"/>
      <c r="M23" s="50"/>
    </row>
    <row r="24" spans="2:13">
      <c r="B24" s="39"/>
      <c r="C24" s="54"/>
      <c r="D24" s="54"/>
      <c r="E24" s="43"/>
      <c r="F24" s="59" t="str">
        <f t="shared" si="0"/>
        <v/>
      </c>
      <c r="G24" s="43"/>
      <c r="H24" s="40"/>
      <c r="I24" s="57"/>
      <c r="J24" s="57"/>
      <c r="K24" s="78" t="str">
        <f>IFERROR(_xlfn.IFNA(VLOOKUP(I24,'Aktualizovaný ISPV - mzda'!$A$10:$H$892,6,0),(VLOOKUP(J24,'Aktualizovaný ISPV - plat'!$A$10:$H$680,6,0))),"")</f>
        <v/>
      </c>
      <c r="L24" s="72"/>
      <c r="M24" s="50"/>
    </row>
    <row r="25" spans="2:13">
      <c r="B25" s="39"/>
      <c r="C25" s="54"/>
      <c r="D25" s="54"/>
      <c r="E25" s="43"/>
      <c r="F25" s="59" t="str">
        <f t="shared" si="0"/>
        <v/>
      </c>
      <c r="G25" s="43"/>
      <c r="H25" s="40"/>
      <c r="I25" s="57"/>
      <c r="J25" s="57"/>
      <c r="K25" s="78" t="str">
        <f>IFERROR(_xlfn.IFNA(VLOOKUP(I25,'Aktualizovaný ISPV - mzda'!$A$10:$H$892,6,0),(VLOOKUP(J25,'Aktualizovaný ISPV - plat'!$A$10:$H$680,6,0))),"")</f>
        <v/>
      </c>
      <c r="L25" s="72"/>
      <c r="M25" s="50"/>
    </row>
    <row r="26" spans="2:13">
      <c r="B26" s="39"/>
      <c r="C26" s="54"/>
      <c r="D26" s="54"/>
      <c r="E26" s="41"/>
      <c r="F26" s="59" t="str">
        <f t="shared" si="0"/>
        <v/>
      </c>
      <c r="G26" s="43"/>
      <c r="H26" s="40"/>
      <c r="I26" s="57"/>
      <c r="J26" s="57"/>
      <c r="K26" s="78" t="str">
        <f>IFERROR(_xlfn.IFNA(VLOOKUP(I26,'Aktualizovaný ISPV - mzda'!$A$10:$H$892,6,0),(VLOOKUP(J26,'Aktualizovaný ISPV - plat'!$A$10:$H$680,6,0))),"")</f>
        <v/>
      </c>
      <c r="L26" s="72"/>
      <c r="M26" s="50"/>
    </row>
    <row r="27" spans="2:13">
      <c r="B27" s="39"/>
      <c r="C27" s="54"/>
      <c r="D27" s="54"/>
      <c r="E27" s="41"/>
      <c r="F27" s="59" t="str">
        <f t="shared" si="0"/>
        <v/>
      </c>
      <c r="G27" s="43"/>
      <c r="H27" s="40"/>
      <c r="I27" s="57"/>
      <c r="J27" s="57"/>
      <c r="K27" s="78" t="str">
        <f>IFERROR(_xlfn.IFNA(VLOOKUP(I27,'Aktualizovaný ISPV - mzda'!$A$10:$H$892,6,0),(VLOOKUP(J27,'Aktualizovaný ISPV - plat'!$A$10:$H$680,6,0))),"")</f>
        <v/>
      </c>
      <c r="L27" s="72"/>
      <c r="M27" s="50"/>
    </row>
    <row r="28" spans="2:13">
      <c r="B28" s="39"/>
      <c r="C28" s="54"/>
      <c r="D28" s="54"/>
      <c r="E28" s="41"/>
      <c r="F28" s="59" t="str">
        <f t="shared" si="0"/>
        <v/>
      </c>
      <c r="G28" s="43"/>
      <c r="H28" s="40"/>
      <c r="I28" s="57"/>
      <c r="J28" s="57"/>
      <c r="K28" s="78" t="str">
        <f>IFERROR(_xlfn.IFNA(VLOOKUP(I28,'Aktualizovaný ISPV - mzda'!$A$10:$H$892,6,0),(VLOOKUP(J28,'Aktualizovaný ISPV - plat'!$A$10:$H$680,6,0))),"")</f>
        <v/>
      </c>
      <c r="L28" s="72"/>
      <c r="M28" s="50"/>
    </row>
    <row r="29" spans="2:13">
      <c r="B29" s="39"/>
      <c r="C29" s="54"/>
      <c r="D29" s="54"/>
      <c r="E29" s="41"/>
      <c r="F29" s="59" t="str">
        <f t="shared" si="0"/>
        <v/>
      </c>
      <c r="G29" s="43"/>
      <c r="H29" s="40"/>
      <c r="I29" s="57"/>
      <c r="J29" s="57"/>
      <c r="K29" s="78" t="str">
        <f>IFERROR(_xlfn.IFNA(VLOOKUP(I29,'Aktualizovaný ISPV - mzda'!$A$10:$H$892,6,0),(VLOOKUP(J29,'Aktualizovaný ISPV - plat'!$A$10:$H$680,6,0))),"")</f>
        <v/>
      </c>
      <c r="L29" s="72"/>
      <c r="M29" s="50"/>
    </row>
    <row r="30" spans="2:13">
      <c r="B30" s="39"/>
      <c r="C30" s="54"/>
      <c r="D30" s="54"/>
      <c r="E30" s="41"/>
      <c r="F30" s="59" t="str">
        <f t="shared" si="0"/>
        <v/>
      </c>
      <c r="G30" s="43"/>
      <c r="H30" s="40"/>
      <c r="I30" s="57"/>
      <c r="J30" s="57"/>
      <c r="K30" s="78" t="str">
        <f>IFERROR(_xlfn.IFNA(VLOOKUP(I30,'Aktualizovaný ISPV - mzda'!$A$10:$H$892,6,0),(VLOOKUP(J30,'Aktualizovaný ISPV - plat'!$A$10:$H$680,6,0))),"")</f>
        <v/>
      </c>
      <c r="L30" s="72"/>
      <c r="M30" s="50"/>
    </row>
    <row r="31" spans="2:13">
      <c r="B31" s="39"/>
      <c r="C31" s="54"/>
      <c r="D31" s="54"/>
      <c r="E31" s="41"/>
      <c r="F31" s="59" t="str">
        <f t="shared" si="0"/>
        <v/>
      </c>
      <c r="G31" s="43"/>
      <c r="H31" s="40"/>
      <c r="I31" s="57"/>
      <c r="J31" s="57"/>
      <c r="K31" s="78" t="str">
        <f>IFERROR(_xlfn.IFNA(VLOOKUP(I31,'Aktualizovaný ISPV - mzda'!$A$10:$H$892,6,0),(VLOOKUP(J31,'Aktualizovaný ISPV - plat'!$A$10:$H$680,6,0))),"")</f>
        <v/>
      </c>
      <c r="L31" s="72"/>
      <c r="M31" s="50"/>
    </row>
    <row r="32" spans="2:13">
      <c r="B32" s="39"/>
      <c r="C32" s="54"/>
      <c r="D32" s="54"/>
      <c r="E32" s="41"/>
      <c r="F32" s="59" t="str">
        <f t="shared" si="0"/>
        <v/>
      </c>
      <c r="G32" s="43"/>
      <c r="H32" s="40"/>
      <c r="I32" s="57"/>
      <c r="J32" s="57"/>
      <c r="K32" s="78" t="str">
        <f>IFERROR(_xlfn.IFNA(VLOOKUP(I32,'Aktualizovaný ISPV - mzda'!$A$10:$H$892,6,0),(VLOOKUP(J32,'Aktualizovaný ISPV - plat'!$A$10:$H$680,6,0))),"")</f>
        <v/>
      </c>
      <c r="L32" s="72"/>
      <c r="M32" s="50"/>
    </row>
    <row r="33" spans="2:13">
      <c r="B33" s="39"/>
      <c r="C33" s="54"/>
      <c r="D33" s="54"/>
      <c r="E33" s="41"/>
      <c r="F33" s="59" t="str">
        <f t="shared" si="0"/>
        <v/>
      </c>
      <c r="G33" s="43"/>
      <c r="H33" s="40"/>
      <c r="I33" s="57"/>
      <c r="J33" s="57"/>
      <c r="K33" s="78" t="str">
        <f>IFERROR(_xlfn.IFNA(VLOOKUP(I33,'Aktualizovaný ISPV - mzda'!$A$10:$H$892,6,0),(VLOOKUP(J33,'Aktualizovaný ISPV - plat'!$A$10:$H$680,6,0))),"")</f>
        <v/>
      </c>
      <c r="L33" s="72"/>
      <c r="M33" s="50"/>
    </row>
    <row r="34" spans="2:13">
      <c r="B34" s="39"/>
      <c r="C34" s="54"/>
      <c r="D34" s="54"/>
      <c r="E34" s="41"/>
      <c r="F34" s="59" t="str">
        <f t="shared" si="0"/>
        <v/>
      </c>
      <c r="G34" s="43"/>
      <c r="H34" s="40"/>
      <c r="I34" s="57"/>
      <c r="J34" s="57"/>
      <c r="K34" s="78" t="str">
        <f>IFERROR(_xlfn.IFNA(VLOOKUP(I34,'Aktualizovaný ISPV - mzda'!$A$10:$H$892,6,0),(VLOOKUP(J34,'Aktualizovaný ISPV - plat'!$A$10:$H$680,6,0))),"")</f>
        <v/>
      </c>
      <c r="L34" s="72"/>
      <c r="M34" s="50"/>
    </row>
    <row r="35" spans="2:13">
      <c r="B35" s="39"/>
      <c r="C35" s="54"/>
      <c r="D35" s="54"/>
      <c r="E35" s="41"/>
      <c r="F35" s="59" t="str">
        <f t="shared" si="0"/>
        <v/>
      </c>
      <c r="G35" s="43"/>
      <c r="H35" s="40"/>
      <c r="I35" s="57"/>
      <c r="J35" s="57"/>
      <c r="K35" s="78" t="str">
        <f>IFERROR(_xlfn.IFNA(VLOOKUP(I35,'Aktualizovaný ISPV - mzda'!$A$10:$H$892,6,0),(VLOOKUP(J35,'Aktualizovaný ISPV - plat'!$A$10:$H$680,6,0))),"")</f>
        <v/>
      </c>
      <c r="L35" s="72"/>
      <c r="M35" s="50"/>
    </row>
    <row r="36" spans="2:13">
      <c r="B36" s="39"/>
      <c r="C36" s="54"/>
      <c r="D36" s="54"/>
      <c r="E36" s="41"/>
      <c r="F36" s="59" t="str">
        <f t="shared" si="0"/>
        <v/>
      </c>
      <c r="G36" s="43"/>
      <c r="H36" s="40"/>
      <c r="I36" s="57"/>
      <c r="J36" s="57"/>
      <c r="K36" s="78" t="str">
        <f>IFERROR(_xlfn.IFNA(VLOOKUP(I36,'Aktualizovaný ISPV - mzda'!$A$10:$H$892,6,0),(VLOOKUP(J36,'Aktualizovaný ISPV - plat'!$A$10:$H$680,6,0))),"")</f>
        <v/>
      </c>
      <c r="L36" s="72"/>
      <c r="M36" s="50"/>
    </row>
    <row r="37" spans="2:13">
      <c r="B37" s="39"/>
      <c r="C37" s="54"/>
      <c r="D37" s="54"/>
      <c r="E37" s="41"/>
      <c r="F37" s="59" t="str">
        <f t="shared" si="0"/>
        <v/>
      </c>
      <c r="G37" s="43"/>
      <c r="H37" s="40"/>
      <c r="I37" s="57"/>
      <c r="J37" s="57"/>
      <c r="K37" s="78" t="str">
        <f>IFERROR(_xlfn.IFNA(VLOOKUP(I37,'Aktualizovaný ISPV - mzda'!$A$10:$H$892,6,0),(VLOOKUP(J37,'Aktualizovaný ISPV - plat'!$A$10:$H$680,6,0))),"")</f>
        <v/>
      </c>
      <c r="L37" s="72"/>
      <c r="M37" s="50"/>
    </row>
    <row r="38" spans="2:13">
      <c r="B38" s="39"/>
      <c r="C38" s="54"/>
      <c r="D38" s="54"/>
      <c r="E38" s="41"/>
      <c r="F38" s="59" t="str">
        <f t="shared" si="0"/>
        <v/>
      </c>
      <c r="G38" s="43"/>
      <c r="H38" s="40"/>
      <c r="I38" s="57"/>
      <c r="J38" s="57"/>
      <c r="K38" s="78" t="str">
        <f>IFERROR(_xlfn.IFNA(VLOOKUP(I38,'Aktualizovaný ISPV - mzda'!$A$10:$H$892,6,0),(VLOOKUP(J38,'Aktualizovaný ISPV - plat'!$A$10:$H$680,6,0))),"")</f>
        <v/>
      </c>
      <c r="L38" s="72"/>
      <c r="M38" s="50"/>
    </row>
    <row r="39" spans="2:13">
      <c r="B39" s="39"/>
      <c r="C39" s="54"/>
      <c r="D39" s="54"/>
      <c r="E39" s="41"/>
      <c r="F39" s="59" t="str">
        <f t="shared" si="0"/>
        <v/>
      </c>
      <c r="G39" s="43"/>
      <c r="H39" s="40"/>
      <c r="I39" s="57"/>
      <c r="J39" s="57"/>
      <c r="K39" s="78" t="str">
        <f>IFERROR(_xlfn.IFNA(VLOOKUP(I39,'Aktualizovaný ISPV - mzda'!$A$10:$H$892,6,0),(VLOOKUP(J39,'Aktualizovaný ISPV - plat'!$A$10:$H$680,6,0))),"")</f>
        <v/>
      </c>
      <c r="L39" s="72"/>
      <c r="M39" s="50"/>
    </row>
    <row r="40" spans="2:13">
      <c r="B40" s="39"/>
      <c r="C40" s="54"/>
      <c r="D40" s="54"/>
      <c r="E40" s="41"/>
      <c r="F40" s="59" t="str">
        <f t="shared" si="0"/>
        <v/>
      </c>
      <c r="G40" s="43"/>
      <c r="H40" s="40"/>
      <c r="I40" s="57"/>
      <c r="J40" s="57"/>
      <c r="K40" s="78" t="str">
        <f>IFERROR(_xlfn.IFNA(VLOOKUP(I40,'Aktualizovaný ISPV - mzda'!$A$10:$H$892,6,0),(VLOOKUP(J40,'Aktualizovaný ISPV - plat'!$A$10:$H$680,6,0))),"")</f>
        <v/>
      </c>
      <c r="L40" s="72"/>
      <c r="M40" s="50"/>
    </row>
    <row r="41" spans="2:13">
      <c r="B41" s="39"/>
      <c r="C41" s="54"/>
      <c r="D41" s="54"/>
      <c r="E41" s="41"/>
      <c r="F41" s="59" t="str">
        <f t="shared" si="0"/>
        <v/>
      </c>
      <c r="G41" s="43"/>
      <c r="H41" s="40"/>
      <c r="I41" s="57"/>
      <c r="J41" s="57"/>
      <c r="K41" s="78" t="str">
        <f>IFERROR(_xlfn.IFNA(VLOOKUP(I41,'Aktualizovaný ISPV - mzda'!$A$10:$H$892,6,0),(VLOOKUP(J41,'Aktualizovaný ISPV - plat'!$A$10:$H$680,6,0))),"")</f>
        <v/>
      </c>
      <c r="L41" s="72"/>
      <c r="M41" s="50"/>
    </row>
    <row r="42" spans="2:13">
      <c r="B42" s="39"/>
      <c r="C42" s="54"/>
      <c r="D42" s="54"/>
      <c r="E42" s="41"/>
      <c r="F42" s="59" t="str">
        <f t="shared" si="0"/>
        <v/>
      </c>
      <c r="G42" s="43"/>
      <c r="H42" s="40"/>
      <c r="I42" s="57"/>
      <c r="J42" s="57"/>
      <c r="K42" s="78" t="str">
        <f>IFERROR(_xlfn.IFNA(VLOOKUP(I42,'Aktualizovaný ISPV - mzda'!$A$10:$H$892,6,0),(VLOOKUP(J42,'Aktualizovaný ISPV - plat'!$A$10:$H$680,6,0))),"")</f>
        <v/>
      </c>
      <c r="L42" s="72"/>
      <c r="M42" s="50"/>
    </row>
    <row r="43" spans="2:13">
      <c r="B43" s="39"/>
      <c r="C43" s="54"/>
      <c r="D43" s="54"/>
      <c r="E43" s="41"/>
      <c r="F43" s="59" t="str">
        <f t="shared" si="0"/>
        <v/>
      </c>
      <c r="G43" s="43"/>
      <c r="H43" s="40"/>
      <c r="I43" s="57"/>
      <c r="J43" s="57"/>
      <c r="K43" s="78" t="str">
        <f>IFERROR(_xlfn.IFNA(VLOOKUP(I43,'Aktualizovaný ISPV - mzda'!$A$10:$H$892,6,0),(VLOOKUP(J43,'Aktualizovaný ISPV - plat'!$A$10:$H$680,6,0))),"")</f>
        <v/>
      </c>
      <c r="L43" s="72"/>
      <c r="M43" s="50"/>
    </row>
    <row r="44" spans="2:13">
      <c r="B44" s="39"/>
      <c r="C44" s="54"/>
      <c r="D44" s="54"/>
      <c r="E44" s="41"/>
      <c r="F44" s="59" t="str">
        <f t="shared" si="0"/>
        <v/>
      </c>
      <c r="G44" s="43"/>
      <c r="H44" s="40"/>
      <c r="I44" s="57"/>
      <c r="J44" s="57"/>
      <c r="K44" s="78" t="str">
        <f>IFERROR(_xlfn.IFNA(VLOOKUP(I44,'Aktualizovaný ISPV - mzda'!$A$10:$H$892,6,0),(VLOOKUP(J44,'Aktualizovaný ISPV - plat'!$A$10:$H$680,6,0))),"")</f>
        <v/>
      </c>
      <c r="L44" s="72"/>
      <c r="M44" s="50"/>
    </row>
    <row r="45" spans="2:13">
      <c r="B45" s="39"/>
      <c r="C45" s="54"/>
      <c r="D45" s="54"/>
      <c r="E45" s="41"/>
      <c r="F45" s="59" t="str">
        <f t="shared" si="0"/>
        <v/>
      </c>
      <c r="G45" s="43"/>
      <c r="H45" s="40"/>
      <c r="I45" s="57"/>
      <c r="J45" s="57"/>
      <c r="K45" s="78" t="str">
        <f>IFERROR(_xlfn.IFNA(VLOOKUP(I45,'Aktualizovaný ISPV - mzda'!$A$10:$H$892,6,0),(VLOOKUP(J45,'Aktualizovaný ISPV - plat'!$A$10:$H$680,6,0))),"")</f>
        <v/>
      </c>
      <c r="L45" s="72"/>
      <c r="M45" s="50"/>
    </row>
    <row r="46" spans="2:13">
      <c r="B46" s="39"/>
      <c r="C46" s="54"/>
      <c r="D46" s="54"/>
      <c r="E46" s="41"/>
      <c r="F46" s="59" t="str">
        <f t="shared" si="0"/>
        <v/>
      </c>
      <c r="G46" s="43"/>
      <c r="H46" s="40"/>
      <c r="I46" s="57"/>
      <c r="J46" s="57"/>
      <c r="K46" s="78" t="str">
        <f>IFERROR(_xlfn.IFNA(VLOOKUP(I46,'Aktualizovaný ISPV - mzda'!$A$10:$H$892,6,0),(VLOOKUP(J46,'Aktualizovaný ISPV - plat'!$A$10:$H$680,6,0))),"")</f>
        <v/>
      </c>
      <c r="L46" s="72"/>
      <c r="M46" s="50"/>
    </row>
    <row r="47" spans="2:13">
      <c r="B47" s="39"/>
      <c r="C47" s="54"/>
      <c r="D47" s="54"/>
      <c r="E47" s="41"/>
      <c r="F47" s="59" t="str">
        <f t="shared" si="0"/>
        <v/>
      </c>
      <c r="G47" s="43"/>
      <c r="H47" s="40"/>
      <c r="I47" s="57"/>
      <c r="J47" s="57"/>
      <c r="K47" s="78" t="str">
        <f>IFERROR(_xlfn.IFNA(VLOOKUP(I47,'Aktualizovaný ISPV - mzda'!$A$10:$H$892,6,0),(VLOOKUP(J47,'Aktualizovaný ISPV - plat'!$A$10:$H$680,6,0))),"")</f>
        <v/>
      </c>
      <c r="L47" s="72"/>
      <c r="M47" s="50"/>
    </row>
    <row r="48" spans="2:13">
      <c r="B48" s="39"/>
      <c r="C48" s="54"/>
      <c r="D48" s="54"/>
      <c r="E48" s="41"/>
      <c r="F48" s="59" t="str">
        <f t="shared" si="0"/>
        <v/>
      </c>
      <c r="G48" s="43"/>
      <c r="H48" s="40"/>
      <c r="I48" s="57"/>
      <c r="J48" s="57"/>
      <c r="K48" s="78" t="str">
        <f>IFERROR(_xlfn.IFNA(VLOOKUP(I48,'Aktualizovaný ISPV - mzda'!$A$10:$H$892,6,0),(VLOOKUP(J48,'Aktualizovaný ISPV - plat'!$A$10:$H$680,6,0))),"")</f>
        <v/>
      </c>
      <c r="L48" s="72"/>
      <c r="M48" s="50"/>
    </row>
    <row r="49" spans="1:13">
      <c r="B49" s="39"/>
      <c r="C49" s="54"/>
      <c r="D49" s="54"/>
      <c r="E49" s="41"/>
      <c r="F49" s="59" t="str">
        <f t="shared" si="0"/>
        <v/>
      </c>
      <c r="G49" s="43"/>
      <c r="H49" s="40"/>
      <c r="I49" s="57"/>
      <c r="J49" s="57"/>
      <c r="K49" s="78" t="str">
        <f>IFERROR(_xlfn.IFNA(VLOOKUP(I49,'Aktualizovaný ISPV - mzda'!$A$10:$H$892,6,0),(VLOOKUP(J49,'Aktualizovaný ISPV - plat'!$A$10:$H$680,6,0))),"")</f>
        <v/>
      </c>
      <c r="L49" s="72"/>
      <c r="M49" s="50"/>
    </row>
    <row r="50" spans="1:13">
      <c r="B50" s="39"/>
      <c r="C50" s="54"/>
      <c r="D50" s="54"/>
      <c r="E50" s="41"/>
      <c r="F50" s="59" t="str">
        <f t="shared" si="0"/>
        <v/>
      </c>
      <c r="G50" s="43"/>
      <c r="H50" s="40"/>
      <c r="I50" s="57"/>
      <c r="J50" s="57"/>
      <c r="K50" s="78" t="str">
        <f>IFERROR(_xlfn.IFNA(VLOOKUP(I50,'Aktualizovaný ISPV - mzda'!$A$10:$H$892,6,0),(VLOOKUP(J50,'Aktualizovaný ISPV - plat'!$A$10:$H$680,6,0))),"")</f>
        <v/>
      </c>
      <c r="L50" s="72"/>
      <c r="M50" s="50"/>
    </row>
    <row r="51" spans="1:13">
      <c r="B51" s="39"/>
      <c r="C51" s="54"/>
      <c r="D51" s="54"/>
      <c r="E51" s="41"/>
      <c r="F51" s="59" t="str">
        <f t="shared" si="0"/>
        <v/>
      </c>
      <c r="G51" s="43"/>
      <c r="H51" s="40"/>
      <c r="I51" s="57"/>
      <c r="J51" s="57"/>
      <c r="K51" s="78" t="str">
        <f>IFERROR(_xlfn.IFNA(VLOOKUP(I51,'Aktualizovaný ISPV - mzda'!$A$10:$H$892,6,0),(VLOOKUP(J51,'Aktualizovaný ISPV - plat'!$A$10:$H$680,6,0))),"")</f>
        <v/>
      </c>
      <c r="L51" s="72"/>
      <c r="M51" s="50"/>
    </row>
    <row r="52" spans="1:13">
      <c r="B52" s="39"/>
      <c r="C52" s="54"/>
      <c r="D52" s="54"/>
      <c r="E52" s="41"/>
      <c r="F52" s="59" t="str">
        <f t="shared" si="0"/>
        <v/>
      </c>
      <c r="G52" s="43"/>
      <c r="H52" s="40"/>
      <c r="I52" s="57"/>
      <c r="J52" s="57"/>
      <c r="K52" s="78" t="str">
        <f>IFERROR(_xlfn.IFNA(VLOOKUP(I52,'Aktualizovaný ISPV - mzda'!$A$10:$H$892,6,0),(VLOOKUP(J52,'Aktualizovaný ISPV - plat'!$A$10:$H$680,6,0))),"")</f>
        <v/>
      </c>
      <c r="L52" s="72"/>
      <c r="M52" s="50"/>
    </row>
    <row r="53" spans="1:13">
      <c r="B53" s="39"/>
      <c r="C53" s="54"/>
      <c r="D53" s="54"/>
      <c r="E53" s="41"/>
      <c r="F53" s="59" t="str">
        <f t="shared" si="0"/>
        <v/>
      </c>
      <c r="G53" s="43"/>
      <c r="H53" s="40"/>
      <c r="I53" s="57"/>
      <c r="J53" s="57"/>
      <c r="K53" s="78" t="str">
        <f>IFERROR(_xlfn.IFNA(VLOOKUP(I53,'Aktualizovaný ISPV - mzda'!$A$10:$H$892,6,0),(VLOOKUP(J53,'Aktualizovaný ISPV - plat'!$A$10:$H$680,6,0))),"")</f>
        <v/>
      </c>
      <c r="L53" s="72"/>
      <c r="M53" s="50"/>
    </row>
    <row r="54" spans="1:13">
      <c r="B54" s="39"/>
      <c r="C54" s="54"/>
      <c r="D54" s="54"/>
      <c r="E54" s="41"/>
      <c r="F54" s="59" t="str">
        <f t="shared" si="0"/>
        <v/>
      </c>
      <c r="G54" s="43"/>
      <c r="H54" s="40"/>
      <c r="I54" s="57"/>
      <c r="J54" s="57"/>
      <c r="K54" s="78" t="str">
        <f>IFERROR(_xlfn.IFNA(VLOOKUP(I54,'Aktualizovaný ISPV - mzda'!$A$10:$H$892,6,0),(VLOOKUP(J54,'Aktualizovaný ISPV - plat'!$A$10:$H$680,6,0))),"")</f>
        <v/>
      </c>
      <c r="L54" s="72"/>
      <c r="M54" s="50"/>
    </row>
    <row r="55" spans="1:13">
      <c r="B55" s="39"/>
      <c r="C55" s="54"/>
      <c r="D55" s="54"/>
      <c r="E55" s="41"/>
      <c r="F55" s="59" t="str">
        <f t="shared" si="0"/>
        <v/>
      </c>
      <c r="G55" s="43"/>
      <c r="H55" s="40"/>
      <c r="I55" s="57"/>
      <c r="J55" s="57"/>
      <c r="K55" s="78" t="str">
        <f>IFERROR(_xlfn.IFNA(VLOOKUP(I55,'Aktualizovaný ISPV - mzda'!$A$10:$H$892,6,0),(VLOOKUP(J55,'Aktualizovaný ISPV - plat'!$A$10:$H$680,6,0))),"")</f>
        <v/>
      </c>
      <c r="L55" s="72"/>
      <c r="M55" s="50"/>
    </row>
    <row r="56" spans="1:13">
      <c r="B56" s="39"/>
      <c r="C56" s="54"/>
      <c r="D56" s="54"/>
      <c r="E56" s="41"/>
      <c r="F56" s="59" t="str">
        <f t="shared" si="0"/>
        <v/>
      </c>
      <c r="G56" s="43"/>
      <c r="H56" s="40"/>
      <c r="I56" s="57"/>
      <c r="J56" s="57"/>
      <c r="K56" s="78" t="str">
        <f>IFERROR(_xlfn.IFNA(VLOOKUP(I56,'Aktualizovaný ISPV - mzda'!$A$10:$H$892,6,0),(VLOOKUP(J56,'Aktualizovaný ISPV - plat'!$A$10:$H$680,6,0))),"")</f>
        <v/>
      </c>
      <c r="L56" s="72"/>
      <c r="M56" s="50"/>
    </row>
    <row r="57" spans="1:13">
      <c r="B57" s="39"/>
      <c r="C57" s="54"/>
      <c r="D57" s="54"/>
      <c r="E57" s="41"/>
      <c r="F57" s="59" t="str">
        <f t="shared" si="0"/>
        <v/>
      </c>
      <c r="G57" s="43"/>
      <c r="H57" s="40"/>
      <c r="I57" s="57"/>
      <c r="J57" s="57"/>
      <c r="K57" s="78" t="str">
        <f>IFERROR(_xlfn.IFNA(VLOOKUP(I57,'Aktualizovaný ISPV - mzda'!$A$10:$H$892,6,0),(VLOOKUP(J57,'Aktualizovaný ISPV - plat'!$A$10:$H$680,6,0))),"")</f>
        <v/>
      </c>
      <c r="L57" s="72"/>
      <c r="M57" s="50"/>
    </row>
    <row r="58" spans="1:13">
      <c r="B58" s="39"/>
      <c r="C58" s="54"/>
      <c r="D58" s="54"/>
      <c r="E58" s="41"/>
      <c r="F58" s="59" t="str">
        <f t="shared" si="0"/>
        <v/>
      </c>
      <c r="G58" s="43"/>
      <c r="H58" s="40"/>
      <c r="I58" s="57"/>
      <c r="J58" s="57"/>
      <c r="K58" s="78" t="str">
        <f>IFERROR(_xlfn.IFNA(VLOOKUP(I58,'Aktualizovaný ISPV - mzda'!$A$10:$H$892,6,0),(VLOOKUP(J58,'Aktualizovaný ISPV - plat'!$A$10:$H$680,6,0))),"")</f>
        <v/>
      </c>
      <c r="L58" s="72"/>
      <c r="M58" s="50"/>
    </row>
    <row r="59" spans="1:13">
      <c r="B59" s="39"/>
      <c r="C59" s="54"/>
      <c r="D59" s="54"/>
      <c r="E59" s="41"/>
      <c r="F59" s="59" t="str">
        <f t="shared" si="0"/>
        <v/>
      </c>
      <c r="G59" s="43"/>
      <c r="H59" s="40"/>
      <c r="I59" s="57"/>
      <c r="J59" s="57"/>
      <c r="K59" s="78" t="str">
        <f>IFERROR(_xlfn.IFNA(VLOOKUP(I59,'Aktualizovaný ISPV - mzda'!$A$10:$H$892,6,0),(VLOOKUP(J59,'Aktualizovaný ISPV - plat'!$A$10:$H$680,6,0))),"")</f>
        <v/>
      </c>
      <c r="L59" s="72"/>
      <c r="M59" s="50"/>
    </row>
    <row r="60" spans="1:13">
      <c r="B60" s="39"/>
      <c r="C60" s="54"/>
      <c r="D60" s="54"/>
      <c r="E60" s="41"/>
      <c r="F60" s="59" t="str">
        <f t="shared" si="0"/>
        <v/>
      </c>
      <c r="G60" s="43"/>
      <c r="H60" s="40"/>
      <c r="I60" s="57"/>
      <c r="J60" s="57"/>
      <c r="K60" s="78" t="str">
        <f>IFERROR(_xlfn.IFNA(VLOOKUP(I60,'Aktualizovaný ISPV - mzda'!$A$10:$H$892,6,0),(VLOOKUP(J60,'Aktualizovaný ISPV - plat'!$A$10:$H$680,6,0))),"")</f>
        <v/>
      </c>
      <c r="L60" s="72"/>
      <c r="M60" s="50"/>
    </row>
    <row r="61" spans="1:13">
      <c r="B61" s="45"/>
      <c r="C61" s="55"/>
      <c r="D61" s="55"/>
      <c r="E61" s="46"/>
      <c r="F61" s="59" t="str">
        <f t="shared" si="0"/>
        <v/>
      </c>
      <c r="G61" s="47"/>
      <c r="H61" s="40"/>
      <c r="I61" s="58"/>
      <c r="J61" s="58"/>
      <c r="K61" s="78" t="str">
        <f>IFERROR(_xlfn.IFNA(VLOOKUP(I61,'Aktualizovaný ISPV - mzda'!$A$10:$H$892,6,0),(VLOOKUP(J61,'Aktualizovaný ISPV - plat'!$A$10:$H$680,6,0))),"")</f>
        <v/>
      </c>
      <c r="L61" s="73"/>
      <c r="M61" s="51"/>
    </row>
    <row r="62" spans="1:13">
      <c r="B62" s="39"/>
      <c r="C62" s="54"/>
      <c r="D62" s="54"/>
      <c r="E62" s="43"/>
      <c r="F62" s="59" t="str">
        <f t="shared" si="0"/>
        <v/>
      </c>
      <c r="G62" s="43"/>
      <c r="H62" s="40"/>
      <c r="I62" s="54"/>
      <c r="J62" s="54"/>
      <c r="K62" s="78" t="str">
        <f>IFERROR(_xlfn.IFNA(VLOOKUP(I62,'Aktualizovaný ISPV - mzda'!$A$10:$H$892,6,0),(VLOOKUP(J62,'Aktualizovaný ISPV - plat'!$A$10:$H$680,6,0))),"")</f>
        <v/>
      </c>
      <c r="L62" s="74"/>
      <c r="M62" s="60"/>
    </row>
    <row r="63" spans="1:13">
      <c r="A63" s="48"/>
      <c r="B63" s="61"/>
      <c r="C63" s="54"/>
      <c r="D63" s="54"/>
      <c r="E63" s="43"/>
      <c r="F63" s="59" t="str">
        <f t="shared" si="0"/>
        <v/>
      </c>
      <c r="G63" s="43"/>
      <c r="H63" s="40"/>
      <c r="I63" s="54"/>
      <c r="J63" s="54"/>
      <c r="K63" s="78" t="str">
        <f>IFERROR(_xlfn.IFNA(VLOOKUP(I63,'Aktualizovaný ISPV - mzda'!$A$10:$H$892,6,0),(VLOOKUP(J63,'Aktualizovaný ISPV - plat'!$A$10:$H$680,6,0))),"")</f>
        <v/>
      </c>
      <c r="L63" s="74"/>
      <c r="M63" s="60"/>
    </row>
    <row r="64" spans="1:13">
      <c r="A64" s="48"/>
      <c r="B64" s="61"/>
      <c r="C64" s="54"/>
      <c r="D64" s="54"/>
      <c r="E64" s="43"/>
      <c r="F64" s="59" t="str">
        <f t="shared" si="0"/>
        <v/>
      </c>
      <c r="G64" s="43"/>
      <c r="H64" s="40"/>
      <c r="I64" s="54"/>
      <c r="J64" s="54"/>
      <c r="K64" s="78" t="str">
        <f>IFERROR(_xlfn.IFNA(VLOOKUP(I64,'Aktualizovaný ISPV - mzda'!$A$10:$H$892,6,0),(VLOOKUP(J64,'Aktualizovaný ISPV - plat'!$A$10:$H$680,6,0))),"")</f>
        <v/>
      </c>
      <c r="L64" s="74"/>
      <c r="M64" s="60"/>
    </row>
    <row r="65" spans="1:13">
      <c r="A65" s="48"/>
      <c r="B65" s="61"/>
      <c r="C65" s="54"/>
      <c r="D65" s="54"/>
      <c r="E65" s="43"/>
      <c r="F65" s="59" t="str">
        <f t="shared" si="0"/>
        <v/>
      </c>
      <c r="G65" s="43"/>
      <c r="H65" s="40"/>
      <c r="I65" s="54"/>
      <c r="J65" s="54"/>
      <c r="K65" s="78" t="str">
        <f>IFERROR(_xlfn.IFNA(VLOOKUP(I65,'Aktualizovaný ISPV - mzda'!$A$10:$H$892,6,0),(VLOOKUP(J65,'Aktualizovaný ISPV - plat'!$A$10:$H$680,6,0))),"")</f>
        <v/>
      </c>
      <c r="L65" s="74"/>
      <c r="M65" s="60"/>
    </row>
    <row r="66" spans="1:13">
      <c r="A66" s="48"/>
      <c r="B66" s="61"/>
      <c r="C66" s="54"/>
      <c r="D66" s="54"/>
      <c r="E66" s="43"/>
      <c r="F66" s="59" t="str">
        <f t="shared" si="0"/>
        <v/>
      </c>
      <c r="G66" s="43"/>
      <c r="H66" s="40"/>
      <c r="I66" s="54"/>
      <c r="J66" s="54"/>
      <c r="K66" s="78" t="str">
        <f>IFERROR(_xlfn.IFNA(VLOOKUP(I66,'Aktualizovaný ISPV - mzda'!$A$10:$H$892,6,0),(VLOOKUP(J66,'Aktualizovaný ISPV - plat'!$A$10:$H$680,6,0))),"")</f>
        <v/>
      </c>
      <c r="L66" s="74"/>
      <c r="M66" s="60"/>
    </row>
    <row r="67" spans="1:13">
      <c r="A67" s="48"/>
      <c r="B67" s="61"/>
      <c r="C67" s="54"/>
      <c r="D67" s="54"/>
      <c r="E67" s="43"/>
      <c r="F67" s="59" t="str">
        <f t="shared" si="0"/>
        <v/>
      </c>
      <c r="G67" s="43"/>
      <c r="H67" s="40"/>
      <c r="I67" s="54"/>
      <c r="J67" s="54"/>
      <c r="K67" s="78" t="str">
        <f>IFERROR(_xlfn.IFNA(VLOOKUP(I67,'Aktualizovaný ISPV - mzda'!$A$10:$H$892,6,0),(VLOOKUP(J67,'Aktualizovaný ISPV - plat'!$A$10:$H$680,6,0))),"")</f>
        <v/>
      </c>
      <c r="L67" s="74"/>
      <c r="M67" s="60"/>
    </row>
    <row r="68" spans="1:13">
      <c r="A68" s="48"/>
      <c r="B68" s="61"/>
      <c r="C68" s="54"/>
      <c r="D68" s="54"/>
      <c r="E68" s="43"/>
      <c r="F68" s="59" t="str">
        <f t="shared" si="0"/>
        <v/>
      </c>
      <c r="G68" s="43"/>
      <c r="H68" s="40"/>
      <c r="I68" s="54"/>
      <c r="J68" s="54"/>
      <c r="K68" s="78" t="str">
        <f>IFERROR(_xlfn.IFNA(VLOOKUP(I68,'Aktualizovaný ISPV - mzda'!$A$10:$H$892,6,0),(VLOOKUP(J68,'Aktualizovaný ISPV - plat'!$A$10:$H$680,6,0))),"")</f>
        <v/>
      </c>
      <c r="L68" s="74"/>
      <c r="M68" s="60"/>
    </row>
    <row r="69" spans="1:13">
      <c r="A69" s="48"/>
      <c r="B69" s="61"/>
      <c r="C69" s="54"/>
      <c r="D69" s="54"/>
      <c r="E69" s="43"/>
      <c r="F69" s="59" t="str">
        <f t="shared" si="0"/>
        <v/>
      </c>
      <c r="G69" s="43"/>
      <c r="H69" s="40"/>
      <c r="I69" s="54"/>
      <c r="J69" s="54"/>
      <c r="K69" s="78" t="str">
        <f>IFERROR(_xlfn.IFNA(VLOOKUP(I69,'Aktualizovaný ISPV - mzda'!$A$10:$H$892,6,0),(VLOOKUP(J69,'Aktualizovaný ISPV - plat'!$A$10:$H$680,6,0))),"")</f>
        <v/>
      </c>
      <c r="L69" s="74"/>
      <c r="M69" s="60"/>
    </row>
    <row r="70" spans="1:13">
      <c r="A70" s="48"/>
      <c r="B70" s="61"/>
      <c r="C70" s="54"/>
      <c r="D70" s="54"/>
      <c r="E70" s="47"/>
      <c r="F70" s="59" t="str">
        <f t="shared" si="0"/>
        <v/>
      </c>
      <c r="G70" s="43"/>
      <c r="H70" s="40"/>
      <c r="I70" s="54"/>
      <c r="J70" s="54"/>
      <c r="K70" s="78" t="str">
        <f>IFERROR(_xlfn.IFNA(VLOOKUP(I70,'Aktualizovaný ISPV - mzda'!$A$10:$H$892,6,0),(VLOOKUP(J70,'Aktualizovaný ISPV - plat'!$A$10:$H$680,6,0))),"")</f>
        <v/>
      </c>
      <c r="L70" s="74"/>
      <c r="M70" s="60"/>
    </row>
    <row r="71" spans="1:13">
      <c r="A71" s="48"/>
      <c r="B71" s="61"/>
      <c r="C71" s="54"/>
      <c r="D71" s="54"/>
      <c r="E71" s="62"/>
      <c r="F71" s="59" t="str">
        <f t="shared" si="0"/>
        <v/>
      </c>
      <c r="G71" s="43"/>
      <c r="H71" s="40"/>
      <c r="I71" s="54"/>
      <c r="J71" s="54"/>
      <c r="K71" s="78" t="str">
        <f>IFERROR(_xlfn.IFNA(VLOOKUP(I71,'Aktualizovaný ISPV - mzda'!$A$10:$H$892,6,0),(VLOOKUP(J71,'Aktualizovaný ISPV - plat'!$A$10:$H$680,6,0))),"")</f>
        <v/>
      </c>
      <c r="L71" s="74"/>
      <c r="M71" s="60"/>
    </row>
    <row r="72" spans="1:13">
      <c r="A72" s="48"/>
      <c r="B72" s="61"/>
      <c r="C72" s="54"/>
      <c r="D72" s="63"/>
      <c r="E72" s="52"/>
      <c r="F72" s="59" t="str">
        <f t="shared" si="0"/>
        <v/>
      </c>
      <c r="G72" s="43"/>
      <c r="H72" s="40"/>
      <c r="I72" s="54"/>
      <c r="J72" s="54"/>
      <c r="K72" s="78" t="str">
        <f>IFERROR(_xlfn.IFNA(VLOOKUP(I72,'Aktualizovaný ISPV - mzda'!$A$10:$H$892,6,0),(VLOOKUP(J72,'Aktualizovaný ISPV - plat'!$A$10:$H$680,6,0))),"")</f>
        <v/>
      </c>
      <c r="L72" s="74"/>
      <c r="M72" s="60"/>
    </row>
    <row r="73" spans="1:13">
      <c r="A73" s="48"/>
      <c r="B73" s="61"/>
      <c r="C73" s="54"/>
      <c r="D73" s="54"/>
      <c r="E73" s="43"/>
      <c r="F73" s="59" t="str">
        <f t="shared" si="0"/>
        <v/>
      </c>
      <c r="G73" s="43"/>
      <c r="H73" s="40"/>
      <c r="I73" s="54"/>
      <c r="J73" s="54"/>
      <c r="K73" s="78" t="str">
        <f>IFERROR(_xlfn.IFNA(VLOOKUP(I73,'Aktualizovaný ISPV - mzda'!$A$10:$H$892,6,0),(VLOOKUP(J73,'Aktualizovaný ISPV - plat'!$A$10:$H$680,6,0))),"")</f>
        <v/>
      </c>
      <c r="L73" s="74"/>
      <c r="M73" s="60"/>
    </row>
    <row r="74" spans="1:13">
      <c r="A74" s="48"/>
      <c r="B74" s="61"/>
      <c r="C74" s="54"/>
      <c r="D74" s="54"/>
      <c r="E74" s="43"/>
      <c r="F74" s="59" t="str">
        <f t="shared" si="0"/>
        <v/>
      </c>
      <c r="G74" s="43"/>
      <c r="H74" s="40"/>
      <c r="I74" s="54"/>
      <c r="J74" s="54"/>
      <c r="K74" s="78" t="str">
        <f>IFERROR(_xlfn.IFNA(VLOOKUP(I74,'Aktualizovaný ISPV - mzda'!$A$10:$H$892,6,0),(VLOOKUP(J74,'Aktualizovaný ISPV - plat'!$A$10:$H$680,6,0))),"")</f>
        <v/>
      </c>
      <c r="L74" s="74"/>
      <c r="M74" s="60"/>
    </row>
    <row r="75" spans="1:13">
      <c r="A75" s="48"/>
      <c r="B75" s="61"/>
      <c r="C75" s="54"/>
      <c r="D75" s="54"/>
      <c r="E75" s="43"/>
      <c r="F75" s="59" t="str">
        <f t="shared" si="0"/>
        <v/>
      </c>
      <c r="G75" s="43"/>
      <c r="H75" s="40"/>
      <c r="I75" s="54"/>
      <c r="J75" s="54"/>
      <c r="K75" s="78" t="str">
        <f>IFERROR(_xlfn.IFNA(VLOOKUP(I75,'Aktualizovaný ISPV - mzda'!$A$10:$H$892,6,0),(VLOOKUP(J75,'Aktualizovaný ISPV - plat'!$A$10:$H$680,6,0))),"")</f>
        <v/>
      </c>
      <c r="L75" s="74"/>
      <c r="M75" s="60"/>
    </row>
    <row r="76" spans="1:13">
      <c r="A76" s="48"/>
      <c r="B76" s="61"/>
      <c r="C76" s="54"/>
      <c r="D76" s="54"/>
      <c r="E76" s="43"/>
      <c r="F76" s="59" t="str">
        <f t="shared" ref="F76:F110" si="1">IF(L76="","",IF(OR(L76&lt;=E76*1.1,L76&lt;=G76*1.1,L76&gt;K76),1,""))</f>
        <v/>
      </c>
      <c r="G76" s="43"/>
      <c r="H76" s="40"/>
      <c r="I76" s="54"/>
      <c r="J76" s="54"/>
      <c r="K76" s="78" t="str">
        <f>IFERROR(_xlfn.IFNA(VLOOKUP(I76,'Aktualizovaný ISPV - mzda'!$A$10:$H$892,6,0),(VLOOKUP(J76,'Aktualizovaný ISPV - plat'!$A$10:$H$680,6,0))),"")</f>
        <v/>
      </c>
      <c r="L76" s="74"/>
      <c r="M76" s="60"/>
    </row>
    <row r="77" spans="1:13">
      <c r="A77" s="48"/>
      <c r="B77" s="61"/>
      <c r="C77" s="54"/>
      <c r="D77" s="54"/>
      <c r="E77" s="43"/>
      <c r="F77" s="59" t="str">
        <f t="shared" si="1"/>
        <v/>
      </c>
      <c r="G77" s="43"/>
      <c r="H77" s="40"/>
      <c r="I77" s="54"/>
      <c r="J77" s="54"/>
      <c r="K77" s="78" t="str">
        <f>IFERROR(_xlfn.IFNA(VLOOKUP(I77,'Aktualizovaný ISPV - mzda'!$A$10:$H$892,6,0),(VLOOKUP(J77,'Aktualizovaný ISPV - plat'!$A$10:$H$680,6,0))),"")</f>
        <v/>
      </c>
      <c r="L77" s="74"/>
      <c r="M77" s="60"/>
    </row>
    <row r="78" spans="1:13">
      <c r="A78" s="48"/>
      <c r="B78" s="61"/>
      <c r="C78" s="54"/>
      <c r="D78" s="54"/>
      <c r="E78" s="43"/>
      <c r="F78" s="59" t="str">
        <f t="shared" si="1"/>
        <v/>
      </c>
      <c r="G78" s="43"/>
      <c r="H78" s="40"/>
      <c r="I78" s="54"/>
      <c r="J78" s="54"/>
      <c r="K78" s="78" t="str">
        <f>IFERROR(_xlfn.IFNA(VLOOKUP(I78,'Aktualizovaný ISPV - mzda'!$A$10:$H$892,6,0),(VLOOKUP(J78,'Aktualizovaný ISPV - plat'!$A$10:$H$680,6,0))),"")</f>
        <v/>
      </c>
      <c r="L78" s="74"/>
      <c r="M78" s="60"/>
    </row>
    <row r="79" spans="1:13">
      <c r="A79" s="48"/>
      <c r="B79" s="61"/>
      <c r="C79" s="54"/>
      <c r="D79" s="54"/>
      <c r="E79" s="43"/>
      <c r="F79" s="59" t="str">
        <f t="shared" si="1"/>
        <v/>
      </c>
      <c r="G79" s="43"/>
      <c r="H79" s="40"/>
      <c r="I79" s="54"/>
      <c r="J79" s="54"/>
      <c r="K79" s="78" t="str">
        <f>IFERROR(_xlfn.IFNA(VLOOKUP(I79,'Aktualizovaný ISPV - mzda'!$A$10:$H$892,6,0),(VLOOKUP(J79,'Aktualizovaný ISPV - plat'!$A$10:$H$680,6,0))),"")</f>
        <v/>
      </c>
      <c r="L79" s="74"/>
      <c r="M79" s="60"/>
    </row>
    <row r="80" spans="1:13">
      <c r="A80" s="48"/>
      <c r="B80" s="61"/>
      <c r="C80" s="54"/>
      <c r="D80" s="54"/>
      <c r="E80" s="43"/>
      <c r="F80" s="59" t="str">
        <f t="shared" si="1"/>
        <v/>
      </c>
      <c r="G80" s="43"/>
      <c r="H80" s="40"/>
      <c r="I80" s="54"/>
      <c r="J80" s="54"/>
      <c r="K80" s="78" t="str">
        <f>IFERROR(_xlfn.IFNA(VLOOKUP(I80,'Aktualizovaný ISPV - mzda'!$A$10:$H$892,6,0),(VLOOKUP(J80,'Aktualizovaný ISPV - plat'!$A$10:$H$680,6,0))),"")</f>
        <v/>
      </c>
      <c r="L80" s="74"/>
      <c r="M80" s="60"/>
    </row>
    <row r="81" spans="1:13">
      <c r="A81" s="48"/>
      <c r="B81" s="61"/>
      <c r="C81" s="54"/>
      <c r="D81" s="54"/>
      <c r="E81" s="43"/>
      <c r="F81" s="59" t="str">
        <f t="shared" si="1"/>
        <v/>
      </c>
      <c r="G81" s="43"/>
      <c r="H81" s="40"/>
      <c r="I81" s="54"/>
      <c r="J81" s="54"/>
      <c r="K81" s="78" t="str">
        <f>IFERROR(_xlfn.IFNA(VLOOKUP(I81,'Aktualizovaný ISPV - mzda'!$A$10:$H$892,6,0),(VLOOKUP(J81,'Aktualizovaný ISPV - plat'!$A$10:$H$680,6,0))),"")</f>
        <v/>
      </c>
      <c r="L81" s="74"/>
      <c r="M81" s="60"/>
    </row>
    <row r="82" spans="1:13">
      <c r="A82" s="48"/>
      <c r="B82" s="61"/>
      <c r="C82" s="54"/>
      <c r="D82" s="54"/>
      <c r="E82" s="43"/>
      <c r="F82" s="59" t="str">
        <f t="shared" si="1"/>
        <v/>
      </c>
      <c r="G82" s="43"/>
      <c r="H82" s="40"/>
      <c r="I82" s="54"/>
      <c r="J82" s="54"/>
      <c r="K82" s="78" t="str">
        <f>IFERROR(_xlfn.IFNA(VLOOKUP(I82,'Aktualizovaný ISPV - mzda'!$A$10:$H$892,6,0),(VLOOKUP(J82,'Aktualizovaný ISPV - plat'!$A$10:$H$680,6,0))),"")</f>
        <v/>
      </c>
      <c r="L82" s="74"/>
      <c r="M82" s="60"/>
    </row>
    <row r="83" spans="1:13">
      <c r="A83" s="48"/>
      <c r="B83" s="61"/>
      <c r="C83" s="54"/>
      <c r="D83" s="54"/>
      <c r="E83" s="43"/>
      <c r="F83" s="59" t="str">
        <f t="shared" si="1"/>
        <v/>
      </c>
      <c r="G83" s="43"/>
      <c r="H83" s="40"/>
      <c r="I83" s="54"/>
      <c r="J83" s="54"/>
      <c r="K83" s="78" t="str">
        <f>IFERROR(_xlfn.IFNA(VLOOKUP(I83,'Aktualizovaný ISPV - mzda'!$A$10:$H$892,6,0),(VLOOKUP(J83,'Aktualizovaný ISPV - plat'!$A$10:$H$680,6,0))),"")</f>
        <v/>
      </c>
      <c r="L83" s="74"/>
      <c r="M83" s="60"/>
    </row>
    <row r="84" spans="1:13">
      <c r="A84" s="48"/>
      <c r="B84" s="61"/>
      <c r="C84" s="54"/>
      <c r="D84" s="54"/>
      <c r="E84" s="43"/>
      <c r="F84" s="59" t="str">
        <f t="shared" si="1"/>
        <v/>
      </c>
      <c r="G84" s="43"/>
      <c r="H84" s="40"/>
      <c r="I84" s="54"/>
      <c r="J84" s="54"/>
      <c r="K84" s="78" t="str">
        <f>IFERROR(_xlfn.IFNA(VLOOKUP(I84,'Aktualizovaný ISPV - mzda'!$A$10:$H$892,6,0),(VLOOKUP(J84,'Aktualizovaný ISPV - plat'!$A$10:$H$680,6,0))),"")</f>
        <v/>
      </c>
      <c r="L84" s="74"/>
      <c r="M84" s="60"/>
    </row>
    <row r="85" spans="1:13">
      <c r="A85" s="48"/>
      <c r="B85" s="61"/>
      <c r="C85" s="54"/>
      <c r="D85" s="54"/>
      <c r="E85" s="43"/>
      <c r="F85" s="59" t="str">
        <f t="shared" si="1"/>
        <v/>
      </c>
      <c r="G85" s="43"/>
      <c r="H85" s="40"/>
      <c r="I85" s="54"/>
      <c r="J85" s="54"/>
      <c r="K85" s="78" t="str">
        <f>IFERROR(_xlfn.IFNA(VLOOKUP(I85,'Aktualizovaný ISPV - mzda'!$A$10:$H$892,6,0),(VLOOKUP(J85,'Aktualizovaný ISPV - plat'!$A$10:$H$680,6,0))),"")</f>
        <v/>
      </c>
      <c r="L85" s="74"/>
      <c r="M85" s="60"/>
    </row>
    <row r="86" spans="1:13">
      <c r="A86" s="48"/>
      <c r="B86" s="61"/>
      <c r="C86" s="54"/>
      <c r="D86" s="54"/>
      <c r="E86" s="43"/>
      <c r="F86" s="59" t="str">
        <f t="shared" si="1"/>
        <v/>
      </c>
      <c r="G86" s="43"/>
      <c r="H86" s="40"/>
      <c r="I86" s="54"/>
      <c r="J86" s="54"/>
      <c r="K86" s="78" t="str">
        <f>IFERROR(_xlfn.IFNA(VLOOKUP(I86,'Aktualizovaný ISPV - mzda'!$A$10:$H$892,6,0),(VLOOKUP(J86,'Aktualizovaný ISPV - plat'!$A$10:$H$680,6,0))),"")</f>
        <v/>
      </c>
      <c r="L86" s="74"/>
      <c r="M86" s="60"/>
    </row>
    <row r="87" spans="1:13">
      <c r="A87" s="48"/>
      <c r="B87" s="61"/>
      <c r="C87" s="54"/>
      <c r="D87" s="54"/>
      <c r="E87" s="43"/>
      <c r="F87" s="59" t="str">
        <f t="shared" si="1"/>
        <v/>
      </c>
      <c r="G87" s="43"/>
      <c r="H87" s="40"/>
      <c r="I87" s="54"/>
      <c r="J87" s="54"/>
      <c r="K87" s="78" t="str">
        <f>IFERROR(_xlfn.IFNA(VLOOKUP(I87,'Aktualizovaný ISPV - mzda'!$A$10:$H$892,6,0),(VLOOKUP(J87,'Aktualizovaný ISPV - plat'!$A$10:$H$680,6,0))),"")</f>
        <v/>
      </c>
      <c r="L87" s="74"/>
      <c r="M87" s="60"/>
    </row>
    <row r="88" spans="1:13">
      <c r="A88" s="48"/>
      <c r="B88" s="61"/>
      <c r="C88" s="54"/>
      <c r="D88" s="54"/>
      <c r="E88" s="43"/>
      <c r="F88" s="59" t="str">
        <f t="shared" si="1"/>
        <v/>
      </c>
      <c r="G88" s="43"/>
      <c r="H88" s="40"/>
      <c r="I88" s="54"/>
      <c r="J88" s="54"/>
      <c r="K88" s="78" t="str">
        <f>IFERROR(_xlfn.IFNA(VLOOKUP(I88,'Aktualizovaný ISPV - mzda'!$A$10:$H$892,6,0),(VLOOKUP(J88,'Aktualizovaný ISPV - plat'!$A$10:$H$680,6,0))),"")</f>
        <v/>
      </c>
      <c r="L88" s="74"/>
      <c r="M88" s="60"/>
    </row>
    <row r="89" spans="1:13">
      <c r="A89" s="48"/>
      <c r="B89" s="61"/>
      <c r="C89" s="54"/>
      <c r="D89" s="54"/>
      <c r="E89" s="43"/>
      <c r="F89" s="59" t="str">
        <f t="shared" si="1"/>
        <v/>
      </c>
      <c r="G89" s="43"/>
      <c r="H89" s="40"/>
      <c r="I89" s="54"/>
      <c r="J89" s="54"/>
      <c r="K89" s="78" t="str">
        <f>IFERROR(_xlfn.IFNA(VLOOKUP(I89,'Aktualizovaný ISPV - mzda'!$A$10:$H$892,6,0),(VLOOKUP(J89,'Aktualizovaný ISPV - plat'!$A$10:$H$680,6,0))),"")</f>
        <v/>
      </c>
      <c r="L89" s="74"/>
      <c r="M89" s="60"/>
    </row>
    <row r="90" spans="1:13">
      <c r="A90" s="48"/>
      <c r="B90" s="61"/>
      <c r="C90" s="54"/>
      <c r="D90" s="54"/>
      <c r="E90" s="43"/>
      <c r="F90" s="59" t="str">
        <f t="shared" si="1"/>
        <v/>
      </c>
      <c r="G90" s="43"/>
      <c r="H90" s="40"/>
      <c r="I90" s="54"/>
      <c r="J90" s="54"/>
      <c r="K90" s="78" t="str">
        <f>IFERROR(_xlfn.IFNA(VLOOKUP(I90,'Aktualizovaný ISPV - mzda'!$A$10:$H$892,6,0),(VLOOKUP(J90,'Aktualizovaný ISPV - plat'!$A$10:$H$680,6,0))),"")</f>
        <v/>
      </c>
      <c r="L90" s="74"/>
      <c r="M90" s="60"/>
    </row>
    <row r="91" spans="1:13">
      <c r="A91" s="48"/>
      <c r="B91" s="61"/>
      <c r="C91" s="54"/>
      <c r="D91" s="54"/>
      <c r="E91" s="43"/>
      <c r="F91" s="59" t="str">
        <f t="shared" si="1"/>
        <v/>
      </c>
      <c r="G91" s="43"/>
      <c r="H91" s="40"/>
      <c r="I91" s="54"/>
      <c r="J91" s="54"/>
      <c r="K91" s="78" t="str">
        <f>IFERROR(_xlfn.IFNA(VLOOKUP(I91,'Aktualizovaný ISPV - mzda'!$A$10:$H$892,6,0),(VLOOKUP(J91,'Aktualizovaný ISPV - plat'!$A$10:$H$680,6,0))),"")</f>
        <v/>
      </c>
      <c r="L91" s="74"/>
      <c r="M91" s="60"/>
    </row>
    <row r="92" spans="1:13">
      <c r="A92" s="48"/>
      <c r="B92" s="61"/>
      <c r="C92" s="54"/>
      <c r="D92" s="54"/>
      <c r="E92" s="43"/>
      <c r="F92" s="59" t="str">
        <f t="shared" si="1"/>
        <v/>
      </c>
      <c r="G92" s="43"/>
      <c r="H92" s="40"/>
      <c r="I92" s="54"/>
      <c r="J92" s="54"/>
      <c r="K92" s="78" t="str">
        <f>IFERROR(_xlfn.IFNA(VLOOKUP(I92,'Aktualizovaný ISPV - mzda'!$A$10:$H$892,6,0),(VLOOKUP(J92,'Aktualizovaný ISPV - plat'!$A$10:$H$680,6,0))),"")</f>
        <v/>
      </c>
      <c r="L92" s="74"/>
      <c r="M92" s="60"/>
    </row>
    <row r="93" spans="1:13">
      <c r="A93" s="48"/>
      <c r="B93" s="61"/>
      <c r="C93" s="54"/>
      <c r="D93" s="54"/>
      <c r="E93" s="43"/>
      <c r="F93" s="59" t="str">
        <f t="shared" si="1"/>
        <v/>
      </c>
      <c r="G93" s="43"/>
      <c r="H93" s="40"/>
      <c r="I93" s="54"/>
      <c r="J93" s="54"/>
      <c r="K93" s="78" t="str">
        <f>IFERROR(_xlfn.IFNA(VLOOKUP(I93,'Aktualizovaný ISPV - mzda'!$A$10:$H$892,6,0),(VLOOKUP(J93,'Aktualizovaný ISPV - plat'!$A$10:$H$680,6,0))),"")</f>
        <v/>
      </c>
      <c r="L93" s="74"/>
      <c r="M93" s="60"/>
    </row>
    <row r="94" spans="1:13">
      <c r="A94" s="48"/>
      <c r="B94" s="61"/>
      <c r="C94" s="54"/>
      <c r="D94" s="54"/>
      <c r="E94" s="43"/>
      <c r="F94" s="59" t="str">
        <f t="shared" si="1"/>
        <v/>
      </c>
      <c r="G94" s="43"/>
      <c r="H94" s="40"/>
      <c r="I94" s="54"/>
      <c r="J94" s="54"/>
      <c r="K94" s="78" t="str">
        <f>IFERROR(_xlfn.IFNA(VLOOKUP(I94,'Aktualizovaný ISPV - mzda'!$A$10:$H$892,6,0),(VLOOKUP(J94,'Aktualizovaný ISPV - plat'!$A$10:$H$680,6,0))),"")</f>
        <v/>
      </c>
      <c r="L94" s="74"/>
      <c r="M94" s="60"/>
    </row>
    <row r="95" spans="1:13">
      <c r="A95" s="48"/>
      <c r="B95" s="61"/>
      <c r="C95" s="54"/>
      <c r="D95" s="54"/>
      <c r="E95" s="43"/>
      <c r="F95" s="59" t="str">
        <f t="shared" si="1"/>
        <v/>
      </c>
      <c r="G95" s="43"/>
      <c r="H95" s="40"/>
      <c r="I95" s="54"/>
      <c r="J95" s="54"/>
      <c r="K95" s="78" t="str">
        <f>IFERROR(_xlfn.IFNA(VLOOKUP(I95,'Aktualizovaný ISPV - mzda'!$A$10:$H$892,6,0),(VLOOKUP(J95,'Aktualizovaný ISPV - plat'!$A$10:$H$680,6,0))),"")</f>
        <v/>
      </c>
      <c r="L95" s="74"/>
      <c r="M95" s="60"/>
    </row>
    <row r="96" spans="1:13">
      <c r="A96" s="48"/>
      <c r="B96" s="61"/>
      <c r="C96" s="54"/>
      <c r="D96" s="54"/>
      <c r="E96" s="43"/>
      <c r="F96" s="59" t="str">
        <f t="shared" si="1"/>
        <v/>
      </c>
      <c r="G96" s="43"/>
      <c r="H96" s="40"/>
      <c r="I96" s="54"/>
      <c r="J96" s="54"/>
      <c r="K96" s="78" t="str">
        <f>IFERROR(_xlfn.IFNA(VLOOKUP(I96,'Aktualizovaný ISPV - mzda'!$A$10:$H$892,6,0),(VLOOKUP(J96,'Aktualizovaný ISPV - plat'!$A$10:$H$680,6,0))),"")</f>
        <v/>
      </c>
      <c r="L96" s="74"/>
      <c r="M96" s="60"/>
    </row>
    <row r="97" spans="1:13">
      <c r="A97" s="48"/>
      <c r="B97" s="61"/>
      <c r="C97" s="54"/>
      <c r="D97" s="54"/>
      <c r="E97" s="43"/>
      <c r="F97" s="59" t="str">
        <f t="shared" si="1"/>
        <v/>
      </c>
      <c r="G97" s="43"/>
      <c r="H97" s="40"/>
      <c r="I97" s="54"/>
      <c r="J97" s="54"/>
      <c r="K97" s="78" t="str">
        <f>IFERROR(_xlfn.IFNA(VLOOKUP(I97,'Aktualizovaný ISPV - mzda'!$A$10:$H$892,6,0),(VLOOKUP(J97,'Aktualizovaný ISPV - plat'!$A$10:$H$680,6,0))),"")</f>
        <v/>
      </c>
      <c r="L97" s="74"/>
      <c r="M97" s="60"/>
    </row>
    <row r="98" spans="1:13">
      <c r="A98" s="48"/>
      <c r="B98" s="61"/>
      <c r="C98" s="54"/>
      <c r="D98" s="54"/>
      <c r="E98" s="43"/>
      <c r="F98" s="59" t="str">
        <f t="shared" si="1"/>
        <v/>
      </c>
      <c r="G98" s="43"/>
      <c r="H98" s="40"/>
      <c r="I98" s="54"/>
      <c r="J98" s="54"/>
      <c r="K98" s="78" t="str">
        <f>IFERROR(_xlfn.IFNA(VLOOKUP(I98,'Aktualizovaný ISPV - mzda'!$A$10:$H$892,6,0),(VLOOKUP(J98,'Aktualizovaný ISPV - plat'!$A$10:$H$680,6,0))),"")</f>
        <v/>
      </c>
      <c r="L98" s="74"/>
      <c r="M98" s="60"/>
    </row>
    <row r="99" spans="1:13">
      <c r="A99" s="48"/>
      <c r="B99" s="61"/>
      <c r="C99" s="54"/>
      <c r="D99" s="54"/>
      <c r="E99" s="43"/>
      <c r="F99" s="59" t="str">
        <f t="shared" si="1"/>
        <v/>
      </c>
      <c r="G99" s="43"/>
      <c r="H99" s="40"/>
      <c r="I99" s="54"/>
      <c r="J99" s="54"/>
      <c r="K99" s="78" t="str">
        <f>IFERROR(_xlfn.IFNA(VLOOKUP(I99,'Aktualizovaný ISPV - mzda'!$A$10:$H$892,6,0),(VLOOKUP(J99,'Aktualizovaný ISPV - plat'!$A$10:$H$680,6,0))),"")</f>
        <v/>
      </c>
      <c r="L99" s="74"/>
      <c r="M99" s="60"/>
    </row>
    <row r="100" spans="1:13">
      <c r="A100" s="48"/>
      <c r="B100" s="61"/>
      <c r="C100" s="54"/>
      <c r="D100" s="54"/>
      <c r="E100" s="43"/>
      <c r="F100" s="59" t="str">
        <f t="shared" si="1"/>
        <v/>
      </c>
      <c r="G100" s="43"/>
      <c r="H100" s="40"/>
      <c r="I100" s="54"/>
      <c r="J100" s="54"/>
      <c r="K100" s="78" t="str">
        <f>IFERROR(_xlfn.IFNA(VLOOKUP(I100,'Aktualizovaný ISPV - mzda'!$A$10:$H$892,6,0),(VLOOKUP(J100,'Aktualizovaný ISPV - plat'!$A$10:$H$680,6,0))),"")</f>
        <v/>
      </c>
      <c r="L100" s="74"/>
      <c r="M100" s="60"/>
    </row>
    <row r="101" spans="1:13">
      <c r="A101" s="48"/>
      <c r="B101" s="61"/>
      <c r="C101" s="54"/>
      <c r="D101" s="54"/>
      <c r="E101" s="43"/>
      <c r="F101" s="59" t="str">
        <f t="shared" si="1"/>
        <v/>
      </c>
      <c r="G101" s="43"/>
      <c r="H101" s="40"/>
      <c r="I101" s="54"/>
      <c r="J101" s="54"/>
      <c r="K101" s="78" t="str">
        <f>IFERROR(_xlfn.IFNA(VLOOKUP(I101,'Aktualizovaný ISPV - mzda'!$A$10:$H$892,6,0),(VLOOKUP(J101,'Aktualizovaný ISPV - plat'!$A$10:$H$680,6,0))),"")</f>
        <v/>
      </c>
      <c r="L101" s="74"/>
      <c r="M101" s="60"/>
    </row>
    <row r="102" spans="1:13">
      <c r="A102" s="48"/>
      <c r="B102" s="61"/>
      <c r="C102" s="54"/>
      <c r="D102" s="54"/>
      <c r="E102" s="43"/>
      <c r="F102" s="59" t="str">
        <f t="shared" si="1"/>
        <v/>
      </c>
      <c r="G102" s="43"/>
      <c r="H102" s="40"/>
      <c r="I102" s="54"/>
      <c r="J102" s="54"/>
      <c r="K102" s="78" t="str">
        <f>IFERROR(_xlfn.IFNA(VLOOKUP(I102,'Aktualizovaný ISPV - mzda'!$A$10:$H$892,6,0),(VLOOKUP(J102,'Aktualizovaný ISPV - plat'!$A$10:$H$680,6,0))),"")</f>
        <v/>
      </c>
      <c r="L102" s="74"/>
      <c r="M102" s="60"/>
    </row>
    <row r="103" spans="1:13">
      <c r="A103" s="48"/>
      <c r="B103" s="61"/>
      <c r="C103" s="54"/>
      <c r="D103" s="54"/>
      <c r="E103" s="43"/>
      <c r="F103" s="59" t="str">
        <f t="shared" si="1"/>
        <v/>
      </c>
      <c r="G103" s="43"/>
      <c r="H103" s="40"/>
      <c r="I103" s="54"/>
      <c r="J103" s="54"/>
      <c r="K103" s="78" t="str">
        <f>IFERROR(_xlfn.IFNA(VLOOKUP(I103,'Aktualizovaný ISPV - mzda'!$A$10:$H$892,6,0),(VLOOKUP(J103,'Aktualizovaný ISPV - plat'!$A$10:$H$680,6,0))),"")</f>
        <v/>
      </c>
      <c r="L103" s="74"/>
      <c r="M103" s="60"/>
    </row>
    <row r="104" spans="1:13">
      <c r="A104" s="48"/>
      <c r="B104" s="61"/>
      <c r="C104" s="54"/>
      <c r="D104" s="54"/>
      <c r="E104" s="43"/>
      <c r="F104" s="59" t="str">
        <f t="shared" si="1"/>
        <v/>
      </c>
      <c r="G104" s="43"/>
      <c r="H104" s="40"/>
      <c r="I104" s="54"/>
      <c r="J104" s="54"/>
      <c r="K104" s="78" t="str">
        <f>IFERROR(_xlfn.IFNA(VLOOKUP(I104,'Aktualizovaný ISPV - mzda'!$A$10:$H$892,6,0),(VLOOKUP(J104,'Aktualizovaný ISPV - plat'!$A$10:$H$680,6,0))),"")</f>
        <v/>
      </c>
      <c r="L104" s="74"/>
      <c r="M104" s="60"/>
    </row>
    <row r="105" spans="1:13">
      <c r="A105" s="48"/>
      <c r="B105" s="61"/>
      <c r="C105" s="54"/>
      <c r="D105" s="54"/>
      <c r="E105" s="43"/>
      <c r="F105" s="59" t="str">
        <f t="shared" si="1"/>
        <v/>
      </c>
      <c r="G105" s="43"/>
      <c r="H105" s="40"/>
      <c r="I105" s="54"/>
      <c r="J105" s="54"/>
      <c r="K105" s="78" t="str">
        <f>IFERROR(_xlfn.IFNA(VLOOKUP(I105,'Aktualizovaný ISPV - mzda'!$A$10:$H$892,6,0),(VLOOKUP(J105,'Aktualizovaný ISPV - plat'!$A$10:$H$680,6,0))),"")</f>
        <v/>
      </c>
      <c r="L105" s="74"/>
      <c r="M105" s="60"/>
    </row>
    <row r="106" spans="1:13">
      <c r="A106" s="48"/>
      <c r="B106" s="61"/>
      <c r="C106" s="54"/>
      <c r="D106" s="54"/>
      <c r="E106" s="43"/>
      <c r="F106" s="59" t="str">
        <f t="shared" si="1"/>
        <v/>
      </c>
      <c r="G106" s="43"/>
      <c r="H106" s="40"/>
      <c r="I106" s="54"/>
      <c r="J106" s="54"/>
      <c r="K106" s="78" t="str">
        <f>IFERROR(_xlfn.IFNA(VLOOKUP(I106,'Aktualizovaný ISPV - mzda'!$A$10:$H$892,6,0),(VLOOKUP(J106,'Aktualizovaný ISPV - plat'!$A$10:$H$680,6,0))),"")</f>
        <v/>
      </c>
      <c r="L106" s="74"/>
      <c r="M106" s="60"/>
    </row>
    <row r="107" spans="1:13">
      <c r="A107" s="48"/>
      <c r="B107" s="61"/>
      <c r="C107" s="54"/>
      <c r="D107" s="54"/>
      <c r="E107" s="43"/>
      <c r="F107" s="59" t="str">
        <f t="shared" si="1"/>
        <v/>
      </c>
      <c r="G107" s="43"/>
      <c r="H107" s="40"/>
      <c r="I107" s="54"/>
      <c r="J107" s="54"/>
      <c r="K107" s="78" t="str">
        <f>IFERROR(_xlfn.IFNA(VLOOKUP(I107,'Aktualizovaný ISPV - mzda'!$A$10:$H$892,6,0),(VLOOKUP(J107,'Aktualizovaný ISPV - plat'!$A$10:$H$680,6,0))),"")</f>
        <v/>
      </c>
      <c r="L107" s="74"/>
      <c r="M107" s="60"/>
    </row>
    <row r="108" spans="1:13">
      <c r="A108" s="48"/>
      <c r="B108" s="61"/>
      <c r="C108" s="54"/>
      <c r="D108" s="54"/>
      <c r="E108" s="43"/>
      <c r="F108" s="59" t="str">
        <f t="shared" si="1"/>
        <v/>
      </c>
      <c r="G108" s="43"/>
      <c r="H108" s="40"/>
      <c r="I108" s="54"/>
      <c r="J108" s="54"/>
      <c r="K108" s="78" t="str">
        <f>IFERROR(_xlfn.IFNA(VLOOKUP(I108,'Aktualizovaný ISPV - mzda'!$A$10:$H$892,6,0),(VLOOKUP(J108,'Aktualizovaný ISPV - plat'!$A$10:$H$680,6,0))),"")</f>
        <v/>
      </c>
      <c r="L108" s="74"/>
      <c r="M108" s="60"/>
    </row>
    <row r="109" spans="1:13">
      <c r="A109" s="48"/>
      <c r="B109" s="61"/>
      <c r="C109" s="54"/>
      <c r="D109" s="54"/>
      <c r="E109" s="43"/>
      <c r="F109" s="59" t="str">
        <f t="shared" si="1"/>
        <v/>
      </c>
      <c r="G109" s="43"/>
      <c r="H109" s="40"/>
      <c r="I109" s="54"/>
      <c r="J109" s="54"/>
      <c r="K109" s="78" t="str">
        <f>IFERROR(_xlfn.IFNA(VLOOKUP(I109,'Aktualizovaný ISPV - mzda'!$A$10:$H$892,6,0),(VLOOKUP(J109,'Aktualizovaný ISPV - plat'!$A$10:$H$680,6,0))),"")</f>
        <v/>
      </c>
      <c r="L109" s="74"/>
      <c r="M109" s="60"/>
    </row>
    <row r="110" spans="1:13" ht="15" thickBot="1">
      <c r="A110" s="48"/>
      <c r="B110" s="64"/>
      <c r="C110" s="65"/>
      <c r="D110" s="65"/>
      <c r="E110" s="66"/>
      <c r="F110" s="67" t="str">
        <f t="shared" si="1"/>
        <v/>
      </c>
      <c r="G110" s="66"/>
      <c r="H110" s="66"/>
      <c r="I110" s="65"/>
      <c r="J110" s="65"/>
      <c r="K110" s="79" t="str">
        <f>IFERROR(_xlfn.IFNA(VLOOKUP(I110,'Aktualizovaný ISPV - mzda'!$A$10:$H$892,6,0),(VLOOKUP(J110,'Aktualizovaný ISPV - plat'!$A$10:$H$680,6,0))),"")</f>
        <v/>
      </c>
      <c r="L110" s="75"/>
      <c r="M110" s="68"/>
    </row>
  </sheetData>
  <sheetProtection algorithmName="SHA-512" hashValue="4dcRfeTWFRF8fX9vICQYsA3ST/J2+lwgnzuTGUicPJQjAtEz5o4gyc9rQOoeAgEvCfNGGAn8N5/PTnt4DMAjkw==" saltValue="7KhtN1x6rIPKQsCdAkOG8g==" spinCount="100000" sheet="1" objects="1" scenarios="1"/>
  <mergeCells count="17">
    <mergeCell ref="F2:F3"/>
    <mergeCell ref="Q2:Q10"/>
    <mergeCell ref="J6:J10"/>
    <mergeCell ref="E2:E3"/>
    <mergeCell ref="B5:M5"/>
    <mergeCell ref="B6:B10"/>
    <mergeCell ref="C6:C10"/>
    <mergeCell ref="D6:D10"/>
    <mergeCell ref="E6:E10"/>
    <mergeCell ref="I6:I10"/>
    <mergeCell ref="H6:H10"/>
    <mergeCell ref="L6:L10"/>
    <mergeCell ref="K6:K10"/>
    <mergeCell ref="M6:M10"/>
    <mergeCell ref="B3:C3"/>
    <mergeCell ref="G2:M3"/>
    <mergeCell ref="G6:G10"/>
  </mergeCells>
  <conditionalFormatting sqref="E2 L6:L110">
    <cfRule type="expression" dxfId="0" priority="7">
      <formula>$F2=1</formula>
    </cfRule>
  </conditionalFormatting>
  <dataValidations count="2">
    <dataValidation type="list" allowBlank="1" showInputMessage="1" showErrorMessage="1" sqref="H11:H110" xr:uid="{FA0A1898-1A56-434E-82BC-10027EF41C0B}">
      <formula1>$AD$6:$AD$8</formula1>
    </dataValidation>
    <dataValidation operator="lessThanOrEqual" allowBlank="1" showInputMessage="1" showErrorMessage="1" sqref="L11:L110" xr:uid="{0F0DA45D-F982-4073-9875-6710A3DE2FC3}"/>
  </dataValidations>
  <pageMargins left="0.25" right="0.25" top="0.75" bottom="0.75" header="0.3" footer="0.3"/>
  <pageSetup paperSize="9" scale="50"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AF0A851-A3CA-4497-AE94-51AE688BF315}">
          <x14:formula1>
            <xm:f>'Aktualizovaný ISPV - plat'!$A$10:$A$680</xm:f>
          </x14:formula1>
          <xm:sqref>J11:J110</xm:sqref>
        </x14:dataValidation>
        <x14:dataValidation type="list" allowBlank="1" showInputMessage="1" showErrorMessage="1" xr:uid="{AE980EC3-8B3D-41AA-A4AB-2EB9572AB981}">
          <x14:formula1>
            <xm:f>'Aktualizovaný ISPV - mzda'!$A$10:$A$892</xm:f>
          </x14:formula1>
          <xm:sqref>I11:I110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C3686-C803-4086-85DB-1EADAD625EC4}">
  <sheetPr>
    <pageSetUpPr fitToPage="1"/>
  </sheetPr>
  <dimension ref="B1:P47"/>
  <sheetViews>
    <sheetView showGridLines="0" workbookViewId="0">
      <selection activeCell="S6" sqref="S6"/>
    </sheetView>
  </sheetViews>
  <sheetFormatPr defaultRowHeight="14.5"/>
  <cols>
    <col min="1" max="1" width="4.54296875" customWidth="1"/>
  </cols>
  <sheetData>
    <row r="1" spans="2:16">
      <c r="D1" s="1"/>
      <c r="E1" s="2"/>
      <c r="F1" s="2"/>
      <c r="G1" s="2"/>
      <c r="H1" s="1"/>
      <c r="I1" s="2"/>
      <c r="J1" s="2"/>
      <c r="K1" s="3"/>
      <c r="L1" s="4"/>
    </row>
    <row r="2" spans="2:16">
      <c r="D2" s="1"/>
      <c r="E2" s="2"/>
      <c r="F2" s="2"/>
      <c r="G2" s="2"/>
      <c r="H2" s="1"/>
      <c r="I2" s="2"/>
      <c r="J2" s="2"/>
      <c r="K2" s="3"/>
      <c r="L2" s="4"/>
    </row>
    <row r="3" spans="2:16" ht="15" thickBot="1">
      <c r="D3" s="1"/>
      <c r="E3" s="2"/>
      <c r="F3" s="2"/>
      <c r="G3" s="2"/>
      <c r="H3" s="1"/>
      <c r="I3" s="2"/>
      <c r="J3" s="2"/>
      <c r="K3" s="3"/>
      <c r="L3" s="4"/>
    </row>
    <row r="4" spans="2:16" ht="21.5" thickBot="1">
      <c r="B4" s="154" t="s">
        <v>23</v>
      </c>
      <c r="C4" s="155"/>
      <c r="D4" s="155"/>
      <c r="E4" s="155"/>
      <c r="F4" s="155"/>
      <c r="G4" s="155"/>
      <c r="H4" s="155"/>
      <c r="I4" s="155"/>
      <c r="J4" s="155"/>
      <c r="K4" s="155"/>
      <c r="L4" s="155"/>
      <c r="M4" s="155"/>
      <c r="N4" s="155"/>
      <c r="O4" s="155"/>
      <c r="P4" s="156"/>
    </row>
    <row r="5" spans="2:16" ht="29.9" customHeight="1" thickBot="1">
      <c r="B5" s="205" t="s">
        <v>24</v>
      </c>
      <c r="C5" s="206"/>
      <c r="D5" s="206"/>
      <c r="E5" s="206"/>
      <c r="F5" s="207" t="s">
        <v>25</v>
      </c>
      <c r="G5" s="207"/>
      <c r="H5" s="207"/>
      <c r="I5" s="207"/>
      <c r="J5" s="207"/>
      <c r="K5" s="207"/>
      <c r="L5" s="207"/>
      <c r="M5" s="207"/>
      <c r="N5" s="207"/>
      <c r="O5" s="207"/>
      <c r="P5" s="208"/>
    </row>
    <row r="6" spans="2:16" ht="43.4" customHeight="1">
      <c r="B6" s="213" t="s">
        <v>2</v>
      </c>
      <c r="C6" s="214"/>
      <c r="D6" s="214"/>
      <c r="E6" s="214"/>
      <c r="F6" s="209" t="s">
        <v>1135</v>
      </c>
      <c r="G6" s="209"/>
      <c r="H6" s="209"/>
      <c r="I6" s="209"/>
      <c r="J6" s="209"/>
      <c r="K6" s="209"/>
      <c r="L6" s="209"/>
      <c r="M6" s="209"/>
      <c r="N6" s="209"/>
      <c r="O6" s="209"/>
      <c r="P6" s="210"/>
    </row>
    <row r="7" spans="2:16">
      <c r="B7" s="215"/>
      <c r="C7" s="216"/>
      <c r="D7" s="216"/>
      <c r="E7" s="216"/>
      <c r="F7" s="211"/>
      <c r="G7" s="211"/>
      <c r="H7" s="211"/>
      <c r="I7" s="211"/>
      <c r="J7" s="211"/>
      <c r="K7" s="211"/>
      <c r="L7" s="211"/>
      <c r="M7" s="211"/>
      <c r="N7" s="211"/>
      <c r="O7" s="211"/>
      <c r="P7" s="212"/>
    </row>
    <row r="8" spans="2:16">
      <c r="B8" s="215"/>
      <c r="C8" s="216"/>
      <c r="D8" s="216"/>
      <c r="E8" s="216"/>
      <c r="F8" s="211"/>
      <c r="G8" s="211"/>
      <c r="H8" s="211"/>
      <c r="I8" s="211"/>
      <c r="J8" s="211"/>
      <c r="K8" s="211"/>
      <c r="L8" s="211"/>
      <c r="M8" s="211"/>
      <c r="N8" s="211"/>
      <c r="O8" s="211"/>
      <c r="P8" s="212"/>
    </row>
    <row r="9" spans="2:16">
      <c r="B9" s="215"/>
      <c r="C9" s="216"/>
      <c r="D9" s="216"/>
      <c r="E9" s="216"/>
      <c r="F9" s="211"/>
      <c r="G9" s="211"/>
      <c r="H9" s="211"/>
      <c r="I9" s="211"/>
      <c r="J9" s="211"/>
      <c r="K9" s="211"/>
      <c r="L9" s="211"/>
      <c r="M9" s="211"/>
      <c r="N9" s="211"/>
      <c r="O9" s="211"/>
      <c r="P9" s="212"/>
    </row>
    <row r="10" spans="2:16" ht="14.9" customHeight="1">
      <c r="B10" s="217" t="s">
        <v>29</v>
      </c>
      <c r="C10" s="218"/>
      <c r="D10" s="218"/>
      <c r="E10" s="218"/>
      <c r="F10" s="211" t="s">
        <v>30</v>
      </c>
      <c r="G10" s="211"/>
      <c r="H10" s="211"/>
      <c r="I10" s="211"/>
      <c r="J10" s="211"/>
      <c r="K10" s="211"/>
      <c r="L10" s="211"/>
      <c r="M10" s="211"/>
      <c r="N10" s="211"/>
      <c r="O10" s="211"/>
      <c r="P10" s="212"/>
    </row>
    <row r="11" spans="2:16">
      <c r="B11" s="219"/>
      <c r="C11" s="220"/>
      <c r="D11" s="220"/>
      <c r="E11" s="220"/>
      <c r="F11" s="211"/>
      <c r="G11" s="211"/>
      <c r="H11" s="211"/>
      <c r="I11" s="211"/>
      <c r="J11" s="211"/>
      <c r="K11" s="211"/>
      <c r="L11" s="211"/>
      <c r="M11" s="211"/>
      <c r="N11" s="211"/>
      <c r="O11" s="211"/>
      <c r="P11" s="212"/>
    </row>
    <row r="12" spans="2:16" ht="14.9" customHeight="1">
      <c r="B12" s="215" t="s">
        <v>3</v>
      </c>
      <c r="C12" s="216"/>
      <c r="D12" s="216"/>
      <c r="E12" s="216"/>
      <c r="F12" s="211" t="s">
        <v>1136</v>
      </c>
      <c r="G12" s="211"/>
      <c r="H12" s="211"/>
      <c r="I12" s="211"/>
      <c r="J12" s="211"/>
      <c r="K12" s="211"/>
      <c r="L12" s="211"/>
      <c r="M12" s="211"/>
      <c r="N12" s="211"/>
      <c r="O12" s="211"/>
      <c r="P12" s="212"/>
    </row>
    <row r="13" spans="2:16">
      <c r="B13" s="215"/>
      <c r="C13" s="216"/>
      <c r="D13" s="216"/>
      <c r="E13" s="216"/>
      <c r="F13" s="211"/>
      <c r="G13" s="211"/>
      <c r="H13" s="211"/>
      <c r="I13" s="211"/>
      <c r="J13" s="211"/>
      <c r="K13" s="211"/>
      <c r="L13" s="211"/>
      <c r="M13" s="211"/>
      <c r="N13" s="211"/>
      <c r="O13" s="211"/>
      <c r="P13" s="212"/>
    </row>
    <row r="14" spans="2:16">
      <c r="B14" s="215"/>
      <c r="C14" s="216"/>
      <c r="D14" s="216"/>
      <c r="E14" s="216"/>
      <c r="F14" s="211"/>
      <c r="G14" s="211"/>
      <c r="H14" s="211"/>
      <c r="I14" s="211"/>
      <c r="J14" s="211"/>
      <c r="K14" s="211"/>
      <c r="L14" s="211"/>
      <c r="M14" s="211"/>
      <c r="N14" s="211"/>
      <c r="O14" s="211"/>
      <c r="P14" s="212"/>
    </row>
    <row r="15" spans="2:16">
      <c r="B15" s="215"/>
      <c r="C15" s="216"/>
      <c r="D15" s="216"/>
      <c r="E15" s="216"/>
      <c r="F15" s="211"/>
      <c r="G15" s="211"/>
      <c r="H15" s="211"/>
      <c r="I15" s="211"/>
      <c r="J15" s="211"/>
      <c r="K15" s="211"/>
      <c r="L15" s="211"/>
      <c r="M15" s="211"/>
      <c r="N15" s="211"/>
      <c r="O15" s="211"/>
      <c r="P15" s="212"/>
    </row>
    <row r="16" spans="2:16">
      <c r="B16" s="215"/>
      <c r="C16" s="216"/>
      <c r="D16" s="216"/>
      <c r="E16" s="216"/>
      <c r="F16" s="211"/>
      <c r="G16" s="211"/>
      <c r="H16" s="211"/>
      <c r="I16" s="211"/>
      <c r="J16" s="211"/>
      <c r="K16" s="211"/>
      <c r="L16" s="211"/>
      <c r="M16" s="211"/>
      <c r="N16" s="211"/>
      <c r="O16" s="211"/>
      <c r="P16" s="212"/>
    </row>
    <row r="17" spans="2:16" ht="19.5" customHeight="1">
      <c r="B17" s="215"/>
      <c r="C17" s="216"/>
      <c r="D17" s="216"/>
      <c r="E17" s="216"/>
      <c r="F17" s="211"/>
      <c r="G17" s="211"/>
      <c r="H17" s="211"/>
      <c r="I17" s="211"/>
      <c r="J17" s="211"/>
      <c r="K17" s="211"/>
      <c r="L17" s="211"/>
      <c r="M17" s="211"/>
      <c r="N17" s="211"/>
      <c r="O17" s="211"/>
      <c r="P17" s="212"/>
    </row>
    <row r="18" spans="2:16" ht="14.9" customHeight="1">
      <c r="B18" s="215" t="s">
        <v>639</v>
      </c>
      <c r="C18" s="216"/>
      <c r="D18" s="216"/>
      <c r="E18" s="216"/>
      <c r="F18" s="211" t="s">
        <v>1137</v>
      </c>
      <c r="G18" s="211"/>
      <c r="H18" s="211"/>
      <c r="I18" s="211"/>
      <c r="J18" s="211"/>
      <c r="K18" s="211"/>
      <c r="L18" s="211"/>
      <c r="M18" s="211"/>
      <c r="N18" s="211"/>
      <c r="O18" s="211"/>
      <c r="P18" s="212"/>
    </row>
    <row r="19" spans="2:16">
      <c r="B19" s="215"/>
      <c r="C19" s="216"/>
      <c r="D19" s="216"/>
      <c r="E19" s="216"/>
      <c r="F19" s="211"/>
      <c r="G19" s="211"/>
      <c r="H19" s="211"/>
      <c r="I19" s="211"/>
      <c r="J19" s="211"/>
      <c r="K19" s="211"/>
      <c r="L19" s="211"/>
      <c r="M19" s="211"/>
      <c r="N19" s="211"/>
      <c r="O19" s="211"/>
      <c r="P19" s="212"/>
    </row>
    <row r="20" spans="2:16">
      <c r="B20" s="215"/>
      <c r="C20" s="216"/>
      <c r="D20" s="216"/>
      <c r="E20" s="216"/>
      <c r="F20" s="211"/>
      <c r="G20" s="211"/>
      <c r="H20" s="211"/>
      <c r="I20" s="211"/>
      <c r="J20" s="211"/>
      <c r="K20" s="211"/>
      <c r="L20" s="211"/>
      <c r="M20" s="211"/>
      <c r="N20" s="211"/>
      <c r="O20" s="211"/>
      <c r="P20" s="212"/>
    </row>
    <row r="21" spans="2:16">
      <c r="B21" s="215"/>
      <c r="C21" s="216"/>
      <c r="D21" s="216"/>
      <c r="E21" s="216"/>
      <c r="F21" s="211"/>
      <c r="G21" s="211"/>
      <c r="H21" s="211"/>
      <c r="I21" s="211"/>
      <c r="J21" s="211"/>
      <c r="K21" s="211"/>
      <c r="L21" s="211"/>
      <c r="M21" s="211"/>
      <c r="N21" s="211"/>
      <c r="O21" s="211"/>
      <c r="P21" s="212"/>
    </row>
    <row r="22" spans="2:16" ht="14.25" customHeight="1">
      <c r="B22" s="215"/>
      <c r="C22" s="216"/>
      <c r="D22" s="216"/>
      <c r="E22" s="216"/>
      <c r="F22" s="211"/>
      <c r="G22" s="211"/>
      <c r="H22" s="211"/>
      <c r="I22" s="211"/>
      <c r="J22" s="211"/>
      <c r="K22" s="211"/>
      <c r="L22" s="211"/>
      <c r="M22" s="211"/>
      <c r="N22" s="211"/>
      <c r="O22" s="211"/>
      <c r="P22" s="212"/>
    </row>
    <row r="23" spans="2:16">
      <c r="B23" s="221" t="s">
        <v>641</v>
      </c>
      <c r="C23" s="222"/>
      <c r="D23" s="222"/>
      <c r="E23" s="223"/>
      <c r="F23" s="227" t="s">
        <v>1138</v>
      </c>
      <c r="G23" s="228"/>
      <c r="H23" s="228"/>
      <c r="I23" s="228"/>
      <c r="J23" s="228"/>
      <c r="K23" s="228"/>
      <c r="L23" s="228"/>
      <c r="M23" s="228"/>
      <c r="N23" s="228"/>
      <c r="O23" s="228"/>
      <c r="P23" s="229"/>
    </row>
    <row r="24" spans="2:16">
      <c r="B24" s="224"/>
      <c r="C24" s="225"/>
      <c r="D24" s="225"/>
      <c r="E24" s="226"/>
      <c r="F24" s="230"/>
      <c r="G24" s="231"/>
      <c r="H24" s="231"/>
      <c r="I24" s="231"/>
      <c r="J24" s="231"/>
      <c r="K24" s="231"/>
      <c r="L24" s="231"/>
      <c r="M24" s="231"/>
      <c r="N24" s="231"/>
      <c r="O24" s="231"/>
      <c r="P24" s="232"/>
    </row>
    <row r="25" spans="2:16">
      <c r="B25" s="224"/>
      <c r="C25" s="225"/>
      <c r="D25" s="225"/>
      <c r="E25" s="226"/>
      <c r="F25" s="230"/>
      <c r="G25" s="231"/>
      <c r="H25" s="231"/>
      <c r="I25" s="231"/>
      <c r="J25" s="231"/>
      <c r="K25" s="231"/>
      <c r="L25" s="231"/>
      <c r="M25" s="231"/>
      <c r="N25" s="231"/>
      <c r="O25" s="231"/>
      <c r="P25" s="232"/>
    </row>
    <row r="26" spans="2:16">
      <c r="B26" s="224"/>
      <c r="C26" s="225"/>
      <c r="D26" s="225"/>
      <c r="E26" s="226"/>
      <c r="F26" s="230"/>
      <c r="G26" s="231"/>
      <c r="H26" s="231"/>
      <c r="I26" s="231"/>
      <c r="J26" s="231"/>
      <c r="K26" s="231"/>
      <c r="L26" s="231"/>
      <c r="M26" s="231"/>
      <c r="N26" s="231"/>
      <c r="O26" s="231"/>
      <c r="P26" s="232"/>
    </row>
    <row r="27" spans="2:16" ht="14.9" customHeight="1">
      <c r="B27" s="215" t="s">
        <v>26</v>
      </c>
      <c r="C27" s="216"/>
      <c r="D27" s="216"/>
      <c r="E27" s="216"/>
      <c r="F27" s="211" t="s">
        <v>27</v>
      </c>
      <c r="G27" s="211"/>
      <c r="H27" s="211"/>
      <c r="I27" s="211"/>
      <c r="J27" s="211"/>
      <c r="K27" s="211"/>
      <c r="L27" s="211"/>
      <c r="M27" s="211"/>
      <c r="N27" s="211"/>
      <c r="O27" s="211"/>
      <c r="P27" s="212"/>
    </row>
    <row r="28" spans="2:16">
      <c r="B28" s="215"/>
      <c r="C28" s="216"/>
      <c r="D28" s="216"/>
      <c r="E28" s="216"/>
      <c r="F28" s="211"/>
      <c r="G28" s="211"/>
      <c r="H28" s="211"/>
      <c r="I28" s="211"/>
      <c r="J28" s="211"/>
      <c r="K28" s="211"/>
      <c r="L28" s="211"/>
      <c r="M28" s="211"/>
      <c r="N28" s="211"/>
      <c r="O28" s="211"/>
      <c r="P28" s="212"/>
    </row>
    <row r="29" spans="2:16" ht="14.9" customHeight="1">
      <c r="B29" s="215" t="s">
        <v>1159</v>
      </c>
      <c r="C29" s="216"/>
      <c r="D29" s="216"/>
      <c r="E29" s="216"/>
      <c r="F29" s="211" t="s">
        <v>1162</v>
      </c>
      <c r="G29" s="211"/>
      <c r="H29" s="211"/>
      <c r="I29" s="211"/>
      <c r="J29" s="211"/>
      <c r="K29" s="211"/>
      <c r="L29" s="211"/>
      <c r="M29" s="211"/>
      <c r="N29" s="211"/>
      <c r="O29" s="211"/>
      <c r="P29" s="212"/>
    </row>
    <row r="30" spans="2:16">
      <c r="B30" s="215"/>
      <c r="C30" s="216"/>
      <c r="D30" s="216"/>
      <c r="E30" s="216"/>
      <c r="F30" s="211"/>
      <c r="G30" s="211"/>
      <c r="H30" s="211"/>
      <c r="I30" s="211"/>
      <c r="J30" s="211"/>
      <c r="K30" s="211"/>
      <c r="L30" s="211"/>
      <c r="M30" s="211"/>
      <c r="N30" s="211"/>
      <c r="O30" s="211"/>
      <c r="P30" s="212"/>
    </row>
    <row r="31" spans="2:16">
      <c r="B31" s="215"/>
      <c r="C31" s="216"/>
      <c r="D31" s="216"/>
      <c r="E31" s="216"/>
      <c r="F31" s="211"/>
      <c r="G31" s="211"/>
      <c r="H31" s="211"/>
      <c r="I31" s="211"/>
      <c r="J31" s="211"/>
      <c r="K31" s="211"/>
      <c r="L31" s="211"/>
      <c r="M31" s="211"/>
      <c r="N31" s="211"/>
      <c r="O31" s="211"/>
      <c r="P31" s="212"/>
    </row>
    <row r="32" spans="2:16" ht="14.9" customHeight="1">
      <c r="B32" s="215" t="s">
        <v>1161</v>
      </c>
      <c r="C32" s="216"/>
      <c r="D32" s="216"/>
      <c r="E32" s="216"/>
      <c r="F32" s="211" t="s">
        <v>1163</v>
      </c>
      <c r="G32" s="211"/>
      <c r="H32" s="211"/>
      <c r="I32" s="211"/>
      <c r="J32" s="211"/>
      <c r="K32" s="211"/>
      <c r="L32" s="211"/>
      <c r="M32" s="211"/>
      <c r="N32" s="211"/>
      <c r="O32" s="211"/>
      <c r="P32" s="212"/>
    </row>
    <row r="33" spans="2:16">
      <c r="B33" s="215"/>
      <c r="C33" s="216"/>
      <c r="D33" s="216"/>
      <c r="E33" s="216"/>
      <c r="F33" s="211"/>
      <c r="G33" s="211"/>
      <c r="H33" s="211"/>
      <c r="I33" s="211"/>
      <c r="J33" s="211"/>
      <c r="K33" s="211"/>
      <c r="L33" s="211"/>
      <c r="M33" s="211"/>
      <c r="N33" s="211"/>
      <c r="O33" s="211"/>
      <c r="P33" s="212"/>
    </row>
    <row r="34" spans="2:16">
      <c r="B34" s="215"/>
      <c r="C34" s="216"/>
      <c r="D34" s="216"/>
      <c r="E34" s="216"/>
      <c r="F34" s="211"/>
      <c r="G34" s="211"/>
      <c r="H34" s="211"/>
      <c r="I34" s="211"/>
      <c r="J34" s="211"/>
      <c r="K34" s="211"/>
      <c r="L34" s="211"/>
      <c r="M34" s="211"/>
      <c r="N34" s="211"/>
      <c r="O34" s="211"/>
      <c r="P34" s="212"/>
    </row>
    <row r="35" spans="2:16" ht="15" customHeight="1">
      <c r="B35" s="215" t="s">
        <v>1165</v>
      </c>
      <c r="C35" s="216"/>
      <c r="D35" s="216"/>
      <c r="E35" s="216"/>
      <c r="F35" s="211" t="s">
        <v>1160</v>
      </c>
      <c r="G35" s="211"/>
      <c r="H35" s="211"/>
      <c r="I35" s="211"/>
      <c r="J35" s="211"/>
      <c r="K35" s="211"/>
      <c r="L35" s="211"/>
      <c r="M35" s="211"/>
      <c r="N35" s="211"/>
      <c r="O35" s="211"/>
      <c r="P35" s="212"/>
    </row>
    <row r="36" spans="2:16">
      <c r="B36" s="215"/>
      <c r="C36" s="216"/>
      <c r="D36" s="216"/>
      <c r="E36" s="216"/>
      <c r="F36" s="211"/>
      <c r="G36" s="211"/>
      <c r="H36" s="211"/>
      <c r="I36" s="211"/>
      <c r="J36" s="211"/>
      <c r="K36" s="211"/>
      <c r="L36" s="211"/>
      <c r="M36" s="211"/>
      <c r="N36" s="211"/>
      <c r="O36" s="211"/>
      <c r="P36" s="212"/>
    </row>
    <row r="37" spans="2:16">
      <c r="B37" s="215"/>
      <c r="C37" s="216"/>
      <c r="D37" s="216"/>
      <c r="E37" s="216"/>
      <c r="F37" s="211"/>
      <c r="G37" s="211"/>
      <c r="H37" s="211"/>
      <c r="I37" s="211"/>
      <c r="J37" s="211"/>
      <c r="K37" s="211"/>
      <c r="L37" s="211"/>
      <c r="M37" s="211"/>
      <c r="N37" s="211"/>
      <c r="O37" s="211"/>
      <c r="P37" s="212"/>
    </row>
    <row r="38" spans="2:16">
      <c r="B38" s="215" t="s">
        <v>5</v>
      </c>
      <c r="C38" s="216"/>
      <c r="D38" s="216"/>
      <c r="E38" s="216"/>
      <c r="F38" s="211" t="s">
        <v>1164</v>
      </c>
      <c r="G38" s="211"/>
      <c r="H38" s="211"/>
      <c r="I38" s="211"/>
      <c r="J38" s="211"/>
      <c r="K38" s="211"/>
      <c r="L38" s="211"/>
      <c r="M38" s="211"/>
      <c r="N38" s="211"/>
      <c r="O38" s="211"/>
      <c r="P38" s="212"/>
    </row>
    <row r="39" spans="2:16">
      <c r="B39" s="215"/>
      <c r="C39" s="216"/>
      <c r="D39" s="216"/>
      <c r="E39" s="216"/>
      <c r="F39" s="211"/>
      <c r="G39" s="211"/>
      <c r="H39" s="211"/>
      <c r="I39" s="211"/>
      <c r="J39" s="211"/>
      <c r="K39" s="211"/>
      <c r="L39" s="211"/>
      <c r="M39" s="211"/>
      <c r="N39" s="211"/>
      <c r="O39" s="211"/>
      <c r="P39" s="212"/>
    </row>
    <row r="40" spans="2:16">
      <c r="B40" s="215"/>
      <c r="C40" s="216"/>
      <c r="D40" s="216"/>
      <c r="E40" s="216"/>
      <c r="F40" s="211"/>
      <c r="G40" s="211"/>
      <c r="H40" s="211"/>
      <c r="I40" s="211"/>
      <c r="J40" s="211"/>
      <c r="K40" s="211"/>
      <c r="L40" s="211"/>
      <c r="M40" s="211"/>
      <c r="N40" s="211"/>
      <c r="O40" s="211"/>
      <c r="P40" s="212"/>
    </row>
    <row r="41" spans="2:16">
      <c r="B41" s="215"/>
      <c r="C41" s="216"/>
      <c r="D41" s="216"/>
      <c r="E41" s="216"/>
      <c r="F41" s="211"/>
      <c r="G41" s="211"/>
      <c r="H41" s="211"/>
      <c r="I41" s="211"/>
      <c r="J41" s="211"/>
      <c r="K41" s="211"/>
      <c r="L41" s="211"/>
      <c r="M41" s="211"/>
      <c r="N41" s="211"/>
      <c r="O41" s="211"/>
      <c r="P41" s="212"/>
    </row>
    <row r="42" spans="2:16">
      <c r="B42" s="215"/>
      <c r="C42" s="216"/>
      <c r="D42" s="216"/>
      <c r="E42" s="216"/>
      <c r="F42" s="211"/>
      <c r="G42" s="211"/>
      <c r="H42" s="211"/>
      <c r="I42" s="211"/>
      <c r="J42" s="211"/>
      <c r="K42" s="211"/>
      <c r="L42" s="211"/>
      <c r="M42" s="211"/>
      <c r="N42" s="211"/>
      <c r="O42" s="211"/>
      <c r="P42" s="212"/>
    </row>
    <row r="43" spans="2:16">
      <c r="B43" s="215"/>
      <c r="C43" s="216"/>
      <c r="D43" s="216"/>
      <c r="E43" s="216"/>
      <c r="F43" s="211"/>
      <c r="G43" s="211"/>
      <c r="H43" s="211"/>
      <c r="I43" s="211"/>
      <c r="J43" s="211"/>
      <c r="K43" s="211"/>
      <c r="L43" s="211"/>
      <c r="M43" s="211"/>
      <c r="N43" s="211"/>
      <c r="O43" s="211"/>
      <c r="P43" s="212"/>
    </row>
    <row r="44" spans="2:16">
      <c r="B44" s="215"/>
      <c r="C44" s="216"/>
      <c r="D44" s="216"/>
      <c r="E44" s="216"/>
      <c r="F44" s="211"/>
      <c r="G44" s="211"/>
      <c r="H44" s="211"/>
      <c r="I44" s="211"/>
      <c r="J44" s="211"/>
      <c r="K44" s="211"/>
      <c r="L44" s="211"/>
      <c r="M44" s="211"/>
      <c r="N44" s="211"/>
      <c r="O44" s="211"/>
      <c r="P44" s="212"/>
    </row>
    <row r="45" spans="2:16" ht="5.25" customHeight="1">
      <c r="B45" s="215"/>
      <c r="C45" s="216"/>
      <c r="D45" s="216"/>
      <c r="E45" s="216"/>
      <c r="F45" s="211"/>
      <c r="G45" s="211"/>
      <c r="H45" s="211"/>
      <c r="I45" s="211"/>
      <c r="J45" s="211"/>
      <c r="K45" s="211"/>
      <c r="L45" s="211"/>
      <c r="M45" s="211"/>
      <c r="N45" s="211"/>
      <c r="O45" s="211"/>
      <c r="P45" s="212"/>
    </row>
    <row r="46" spans="2:16" ht="14.9" customHeight="1">
      <c r="B46" s="215" t="s">
        <v>6</v>
      </c>
      <c r="C46" s="216"/>
      <c r="D46" s="216"/>
      <c r="E46" s="216"/>
      <c r="F46" s="211" t="s">
        <v>28</v>
      </c>
      <c r="G46" s="211"/>
      <c r="H46" s="211"/>
      <c r="I46" s="211"/>
      <c r="J46" s="211"/>
      <c r="K46" s="211"/>
      <c r="L46" s="211"/>
      <c r="M46" s="211"/>
      <c r="N46" s="211"/>
      <c r="O46" s="211"/>
      <c r="P46" s="212"/>
    </row>
    <row r="47" spans="2:16" ht="18.75" customHeight="1" thickBot="1">
      <c r="B47" s="233"/>
      <c r="C47" s="234"/>
      <c r="D47" s="234"/>
      <c r="E47" s="234"/>
      <c r="F47" s="235"/>
      <c r="G47" s="235"/>
      <c r="H47" s="235"/>
      <c r="I47" s="235"/>
      <c r="J47" s="235"/>
      <c r="K47" s="235"/>
      <c r="L47" s="235"/>
      <c r="M47" s="235"/>
      <c r="N47" s="235"/>
      <c r="O47" s="235"/>
      <c r="P47" s="236"/>
    </row>
  </sheetData>
  <sheetProtection algorithmName="SHA-512" hashValue="V4p21BnTFfcwOGRJFK2ahAqgMuoNycP8UhWUA5atOUG9/7AU7UJNb12/BT6jhPnd87yAhrRSqDI9E3FrRNWOxg==" saltValue="eRjbiHWYUS+rJE1F0yIAmA==" spinCount="100000" sheet="1" objects="1" scenarios="1"/>
  <mergeCells count="25">
    <mergeCell ref="B23:E26"/>
    <mergeCell ref="F23:P26"/>
    <mergeCell ref="F32:P34"/>
    <mergeCell ref="B32:E34"/>
    <mergeCell ref="B46:E47"/>
    <mergeCell ref="F46:P47"/>
    <mergeCell ref="F27:P28"/>
    <mergeCell ref="B27:E28"/>
    <mergeCell ref="F29:P31"/>
    <mergeCell ref="B29:E31"/>
    <mergeCell ref="B35:E37"/>
    <mergeCell ref="B38:E45"/>
    <mergeCell ref="F38:P45"/>
    <mergeCell ref="F35:P37"/>
    <mergeCell ref="B10:E11"/>
    <mergeCell ref="F10:P11"/>
    <mergeCell ref="F12:P17"/>
    <mergeCell ref="B12:E17"/>
    <mergeCell ref="F18:P22"/>
    <mergeCell ref="B18:E22"/>
    <mergeCell ref="B4:P4"/>
    <mergeCell ref="B5:E5"/>
    <mergeCell ref="F5:P5"/>
    <mergeCell ref="F6:P9"/>
    <mergeCell ref="B6:E9"/>
  </mergeCells>
  <pageMargins left="0.25" right="0.25" top="0.75" bottom="0.75" header="0.3" footer="0.3"/>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323B1-27AB-40EA-8452-7823F9488F61}">
  <sheetPr>
    <pageSetUpPr fitToPage="1"/>
  </sheetPr>
  <dimension ref="B1:V33"/>
  <sheetViews>
    <sheetView showGridLines="0" showRowColHeaders="0" tabSelected="1" workbookViewId="0">
      <selection activeCell="R14" sqref="R14"/>
    </sheetView>
  </sheetViews>
  <sheetFormatPr defaultRowHeight="14.5"/>
  <cols>
    <col min="1" max="1" width="5.54296875" customWidth="1"/>
  </cols>
  <sheetData>
    <row r="1" spans="2:16">
      <c r="D1" s="1"/>
      <c r="E1" s="2"/>
      <c r="F1" s="2"/>
      <c r="G1" s="2"/>
      <c r="H1" s="1"/>
      <c r="I1" s="2"/>
      <c r="J1" s="2"/>
      <c r="K1" s="3"/>
      <c r="L1" s="4"/>
    </row>
    <row r="2" spans="2:16">
      <c r="D2" s="1"/>
      <c r="E2" s="2"/>
      <c r="F2" s="2"/>
      <c r="G2" s="2"/>
      <c r="H2" s="1"/>
      <c r="I2" s="2"/>
      <c r="J2" s="2"/>
      <c r="K2" s="3"/>
      <c r="L2" s="4"/>
    </row>
    <row r="3" spans="2:16" ht="15" thickBot="1">
      <c r="D3" s="1"/>
      <c r="E3" s="2"/>
      <c r="F3" s="2"/>
      <c r="G3" s="2"/>
      <c r="H3" s="1"/>
      <c r="I3" s="2"/>
      <c r="J3" s="2"/>
      <c r="K3" s="3"/>
      <c r="L3" s="4"/>
    </row>
    <row r="4" spans="2:16" ht="21">
      <c r="B4" s="154" t="s">
        <v>10</v>
      </c>
      <c r="C4" s="155"/>
      <c r="D4" s="155"/>
      <c r="E4" s="155"/>
      <c r="F4" s="155"/>
      <c r="G4" s="155"/>
      <c r="H4" s="155"/>
      <c r="I4" s="155"/>
      <c r="J4" s="155"/>
      <c r="K4" s="155"/>
      <c r="L4" s="155"/>
      <c r="M4" s="155"/>
      <c r="N4" s="155"/>
      <c r="O4" s="155"/>
      <c r="P4" s="156"/>
    </row>
    <row r="5" spans="2:16" ht="14.9" customHeight="1">
      <c r="B5" s="157" t="s">
        <v>1139</v>
      </c>
      <c r="C5" s="158"/>
      <c r="D5" s="158"/>
      <c r="E5" s="158"/>
      <c r="F5" s="158"/>
      <c r="G5" s="158"/>
      <c r="H5" s="158"/>
      <c r="I5" s="158"/>
      <c r="J5" s="158"/>
      <c r="K5" s="158"/>
      <c r="L5" s="158"/>
      <c r="M5" s="158"/>
      <c r="N5" s="158"/>
      <c r="O5" s="158"/>
      <c r="P5" s="159"/>
    </row>
    <row r="6" spans="2:16">
      <c r="B6" s="157"/>
      <c r="C6" s="158"/>
      <c r="D6" s="158"/>
      <c r="E6" s="158"/>
      <c r="F6" s="158"/>
      <c r="G6" s="158"/>
      <c r="H6" s="158"/>
      <c r="I6" s="158"/>
      <c r="J6" s="158"/>
      <c r="K6" s="158"/>
      <c r="L6" s="158"/>
      <c r="M6" s="158"/>
      <c r="N6" s="158"/>
      <c r="O6" s="158"/>
      <c r="P6" s="159"/>
    </row>
    <row r="7" spans="2:16" ht="24" customHeight="1">
      <c r="B7" s="157"/>
      <c r="C7" s="158"/>
      <c r="D7" s="158"/>
      <c r="E7" s="158"/>
      <c r="F7" s="158"/>
      <c r="G7" s="158"/>
      <c r="H7" s="158"/>
      <c r="I7" s="158"/>
      <c r="J7" s="158"/>
      <c r="K7" s="158"/>
      <c r="L7" s="158"/>
      <c r="M7" s="158"/>
      <c r="N7" s="158"/>
      <c r="O7" s="158"/>
      <c r="P7" s="159"/>
    </row>
    <row r="8" spans="2:16" ht="14.9" customHeight="1">
      <c r="B8" s="145" t="s">
        <v>11</v>
      </c>
      <c r="C8" s="146"/>
      <c r="D8" s="146"/>
      <c r="E8" s="146"/>
      <c r="F8" s="146"/>
      <c r="G8" s="146"/>
      <c r="H8" s="146"/>
      <c r="I8" s="146"/>
      <c r="J8" s="146"/>
      <c r="K8" s="146"/>
      <c r="L8" s="146"/>
      <c r="M8" s="146"/>
      <c r="N8" s="146"/>
      <c r="O8" s="146"/>
      <c r="P8" s="147"/>
    </row>
    <row r="9" spans="2:16" ht="14.9" customHeight="1">
      <c r="B9" s="148"/>
      <c r="C9" s="149"/>
      <c r="D9" s="149"/>
      <c r="E9" s="149"/>
      <c r="F9" s="149"/>
      <c r="G9" s="149"/>
      <c r="H9" s="149"/>
      <c r="I9" s="149"/>
      <c r="J9" s="149"/>
      <c r="K9" s="149"/>
      <c r="L9" s="149"/>
      <c r="M9" s="149"/>
      <c r="N9" s="149"/>
      <c r="O9" s="149"/>
      <c r="P9" s="150"/>
    </row>
    <row r="10" spans="2:16" ht="14.9" customHeight="1">
      <c r="B10" s="148"/>
      <c r="C10" s="149"/>
      <c r="D10" s="149"/>
      <c r="E10" s="149"/>
      <c r="F10" s="149"/>
      <c r="G10" s="149"/>
      <c r="H10" s="149"/>
      <c r="I10" s="149"/>
      <c r="J10" s="149"/>
      <c r="K10" s="149"/>
      <c r="L10" s="149"/>
      <c r="M10" s="149"/>
      <c r="N10" s="149"/>
      <c r="O10" s="149"/>
      <c r="P10" s="150"/>
    </row>
    <row r="11" spans="2:16" ht="14.9" customHeight="1">
      <c r="B11" s="148"/>
      <c r="C11" s="149"/>
      <c r="D11" s="149"/>
      <c r="E11" s="149"/>
      <c r="F11" s="149"/>
      <c r="G11" s="149"/>
      <c r="H11" s="149"/>
      <c r="I11" s="149"/>
      <c r="J11" s="149"/>
      <c r="K11" s="149"/>
      <c r="L11" s="149"/>
      <c r="M11" s="149"/>
      <c r="N11" s="149"/>
      <c r="O11" s="149"/>
      <c r="P11" s="150"/>
    </row>
    <row r="12" spans="2:16" ht="28.5" customHeight="1">
      <c r="B12" s="151"/>
      <c r="C12" s="152"/>
      <c r="D12" s="152"/>
      <c r="E12" s="152"/>
      <c r="F12" s="152"/>
      <c r="G12" s="152"/>
      <c r="H12" s="152"/>
      <c r="I12" s="152"/>
      <c r="J12" s="152"/>
      <c r="K12" s="152"/>
      <c r="L12" s="152"/>
      <c r="M12" s="152"/>
      <c r="N12" s="152"/>
      <c r="O12" s="152"/>
      <c r="P12" s="153"/>
    </row>
    <row r="13" spans="2:16" ht="14.9" customHeight="1">
      <c r="B13" s="145" t="s">
        <v>12</v>
      </c>
      <c r="C13" s="146"/>
      <c r="D13" s="146"/>
      <c r="E13" s="146"/>
      <c r="F13" s="146"/>
      <c r="G13" s="146"/>
      <c r="H13" s="146"/>
      <c r="I13" s="146"/>
      <c r="J13" s="146"/>
      <c r="K13" s="146"/>
      <c r="L13" s="146"/>
      <c r="M13" s="146"/>
      <c r="N13" s="146"/>
      <c r="O13" s="146"/>
      <c r="P13" s="147"/>
    </row>
    <row r="14" spans="2:16" ht="14.9" customHeight="1">
      <c r="B14" s="151"/>
      <c r="C14" s="152"/>
      <c r="D14" s="152"/>
      <c r="E14" s="152"/>
      <c r="F14" s="152"/>
      <c r="G14" s="152"/>
      <c r="H14" s="152"/>
      <c r="I14" s="152"/>
      <c r="J14" s="152"/>
      <c r="K14" s="152"/>
      <c r="L14" s="152"/>
      <c r="M14" s="152"/>
      <c r="N14" s="152"/>
      <c r="O14" s="152"/>
      <c r="P14" s="153"/>
    </row>
    <row r="15" spans="2:16">
      <c r="B15" s="163" t="s">
        <v>13</v>
      </c>
      <c r="C15" s="164"/>
      <c r="D15" s="164"/>
      <c r="E15" s="164"/>
      <c r="F15" s="164"/>
      <c r="G15" s="164"/>
      <c r="H15" s="164"/>
      <c r="I15" s="164"/>
      <c r="J15" s="164"/>
      <c r="K15" s="164"/>
      <c r="L15" s="164"/>
      <c r="M15" s="164"/>
      <c r="N15" s="164"/>
      <c r="O15" s="164"/>
      <c r="P15" s="165"/>
    </row>
    <row r="16" spans="2:16">
      <c r="B16" s="160" t="s">
        <v>14</v>
      </c>
      <c r="C16" s="161"/>
      <c r="D16" s="161"/>
      <c r="E16" s="161"/>
      <c r="F16" s="161"/>
      <c r="G16" s="161"/>
      <c r="H16" s="161"/>
      <c r="I16" s="161"/>
      <c r="J16" s="161"/>
      <c r="K16" s="161"/>
      <c r="L16" s="161"/>
      <c r="M16" s="161"/>
      <c r="N16" s="161"/>
      <c r="O16" s="161"/>
      <c r="P16" s="162"/>
    </row>
    <row r="17" spans="2:22" ht="14.9" customHeight="1">
      <c r="B17" s="140" t="s">
        <v>15</v>
      </c>
      <c r="C17" s="134" t="s">
        <v>642</v>
      </c>
      <c r="D17" s="135"/>
      <c r="E17" s="135"/>
      <c r="F17" s="135"/>
      <c r="G17" s="135"/>
      <c r="H17" s="135"/>
      <c r="I17" s="135"/>
      <c r="J17" s="135"/>
      <c r="K17" s="135"/>
      <c r="L17" s="135"/>
      <c r="M17" s="135"/>
      <c r="N17" s="135"/>
      <c r="O17" s="135"/>
      <c r="P17" s="136"/>
    </row>
    <row r="18" spans="2:22">
      <c r="B18" s="141"/>
      <c r="C18" s="137"/>
      <c r="D18" s="138"/>
      <c r="E18" s="138"/>
      <c r="F18" s="138"/>
      <c r="G18" s="138"/>
      <c r="H18" s="138"/>
      <c r="I18" s="138"/>
      <c r="J18" s="138"/>
      <c r="K18" s="138"/>
      <c r="L18" s="138"/>
      <c r="M18" s="138"/>
      <c r="N18" s="138"/>
      <c r="O18" s="138"/>
      <c r="P18" s="139"/>
    </row>
    <row r="19" spans="2:22" ht="14.9" customHeight="1">
      <c r="B19" s="71" t="s">
        <v>16</v>
      </c>
      <c r="C19" s="161" t="s">
        <v>17</v>
      </c>
      <c r="D19" s="161"/>
      <c r="E19" s="161"/>
      <c r="F19" s="161"/>
      <c r="G19" s="161"/>
      <c r="H19" s="161"/>
      <c r="I19" s="161"/>
      <c r="J19" s="161"/>
      <c r="K19" s="161"/>
      <c r="L19" s="161"/>
      <c r="M19" s="161"/>
      <c r="N19" s="161"/>
      <c r="O19" s="161"/>
      <c r="P19" s="162"/>
    </row>
    <row r="20" spans="2:22">
      <c r="B20" s="166" t="s">
        <v>18</v>
      </c>
      <c r="C20" s="167"/>
      <c r="D20" s="167"/>
      <c r="E20" s="167"/>
      <c r="F20" s="167"/>
      <c r="G20" s="167"/>
      <c r="H20" s="167"/>
      <c r="I20" s="167"/>
      <c r="J20" s="167"/>
      <c r="K20" s="167"/>
      <c r="L20" s="167"/>
      <c r="M20" s="167"/>
      <c r="N20" s="167"/>
      <c r="O20" s="167"/>
      <c r="P20" s="168"/>
    </row>
    <row r="21" spans="2:22">
      <c r="B21" s="71" t="s">
        <v>15</v>
      </c>
      <c r="C21" s="161" t="s">
        <v>19</v>
      </c>
      <c r="D21" s="161"/>
      <c r="E21" s="161"/>
      <c r="F21" s="161"/>
      <c r="G21" s="161"/>
      <c r="H21" s="161"/>
      <c r="I21" s="161"/>
      <c r="J21" s="161"/>
      <c r="K21" s="161"/>
      <c r="L21" s="161"/>
      <c r="M21" s="161"/>
      <c r="N21" s="161"/>
      <c r="O21" s="161"/>
      <c r="P21" s="162"/>
    </row>
    <row r="22" spans="2:22">
      <c r="B22" s="71" t="s">
        <v>16</v>
      </c>
      <c r="C22" s="161" t="s">
        <v>20</v>
      </c>
      <c r="D22" s="161"/>
      <c r="E22" s="161"/>
      <c r="F22" s="161"/>
      <c r="G22" s="161"/>
      <c r="H22" s="161"/>
      <c r="I22" s="161"/>
      <c r="J22" s="161"/>
      <c r="K22" s="161"/>
      <c r="L22" s="161"/>
      <c r="M22" s="161"/>
      <c r="N22" s="161"/>
      <c r="O22" s="161"/>
      <c r="P22" s="162"/>
    </row>
    <row r="23" spans="2:22">
      <c r="B23" s="71" t="s">
        <v>21</v>
      </c>
      <c r="C23" s="161" t="s">
        <v>22</v>
      </c>
      <c r="D23" s="161"/>
      <c r="E23" s="161"/>
      <c r="F23" s="161"/>
      <c r="G23" s="161"/>
      <c r="H23" s="161"/>
      <c r="I23" s="161"/>
      <c r="J23" s="161"/>
      <c r="K23" s="161"/>
      <c r="L23" s="161"/>
      <c r="M23" s="161"/>
      <c r="N23" s="161"/>
      <c r="O23" s="161"/>
      <c r="P23" s="162"/>
    </row>
    <row r="24" spans="2:22" ht="14.9" customHeight="1">
      <c r="B24" s="160" t="s">
        <v>1168</v>
      </c>
      <c r="C24" s="161"/>
      <c r="D24" s="161"/>
      <c r="E24" s="161"/>
      <c r="F24" s="161"/>
      <c r="G24" s="161"/>
      <c r="H24" s="161"/>
      <c r="I24" s="161"/>
      <c r="J24" s="161"/>
      <c r="K24" s="161"/>
      <c r="L24" s="161"/>
      <c r="M24" s="161"/>
      <c r="N24" s="161"/>
      <c r="O24" s="161"/>
      <c r="P24" s="162"/>
    </row>
    <row r="25" spans="2:22">
      <c r="B25" s="160"/>
      <c r="C25" s="161"/>
      <c r="D25" s="161"/>
      <c r="E25" s="161"/>
      <c r="F25" s="161"/>
      <c r="G25" s="161"/>
      <c r="H25" s="161"/>
      <c r="I25" s="161"/>
      <c r="J25" s="161"/>
      <c r="K25" s="161"/>
      <c r="L25" s="161"/>
      <c r="M25" s="161"/>
      <c r="N25" s="161"/>
      <c r="O25" s="161"/>
      <c r="P25" s="162"/>
    </row>
    <row r="26" spans="2:22">
      <c r="B26" s="160"/>
      <c r="C26" s="161"/>
      <c r="D26" s="161"/>
      <c r="E26" s="161"/>
      <c r="F26" s="161"/>
      <c r="G26" s="161"/>
      <c r="H26" s="161"/>
      <c r="I26" s="161"/>
      <c r="J26" s="161"/>
      <c r="K26" s="161"/>
      <c r="L26" s="161"/>
      <c r="M26" s="161"/>
      <c r="N26" s="161"/>
      <c r="O26" s="161"/>
      <c r="P26" s="162"/>
    </row>
    <row r="27" spans="2:22" ht="33" customHeight="1">
      <c r="B27" s="160"/>
      <c r="C27" s="161"/>
      <c r="D27" s="161"/>
      <c r="E27" s="161"/>
      <c r="F27" s="161"/>
      <c r="G27" s="161"/>
      <c r="H27" s="161"/>
      <c r="I27" s="161"/>
      <c r="J27" s="161"/>
      <c r="K27" s="161"/>
      <c r="L27" s="161"/>
      <c r="M27" s="161"/>
      <c r="N27" s="161"/>
      <c r="O27" s="161"/>
      <c r="P27" s="162"/>
      <c r="R27" s="70"/>
      <c r="S27" s="70"/>
      <c r="T27" s="70"/>
      <c r="U27" s="70"/>
      <c r="V27" s="70"/>
    </row>
    <row r="28" spans="2:22" ht="14.9" customHeight="1">
      <c r="B28" s="145" t="s">
        <v>1140</v>
      </c>
      <c r="C28" s="146"/>
      <c r="D28" s="146"/>
      <c r="E28" s="146"/>
      <c r="F28" s="146"/>
      <c r="G28" s="146"/>
      <c r="H28" s="146"/>
      <c r="I28" s="146"/>
      <c r="J28" s="146"/>
      <c r="K28" s="146"/>
      <c r="L28" s="146"/>
      <c r="M28" s="146"/>
      <c r="N28" s="146"/>
      <c r="O28" s="146"/>
      <c r="P28" s="147"/>
    </row>
    <row r="29" spans="2:22">
      <c r="B29" s="148"/>
      <c r="C29" s="149"/>
      <c r="D29" s="149"/>
      <c r="E29" s="149"/>
      <c r="F29" s="149"/>
      <c r="G29" s="149"/>
      <c r="H29" s="149"/>
      <c r="I29" s="149"/>
      <c r="J29" s="149"/>
      <c r="K29" s="149"/>
      <c r="L29" s="149"/>
      <c r="M29" s="149"/>
      <c r="N29" s="149"/>
      <c r="O29" s="149"/>
      <c r="P29" s="150"/>
    </row>
    <row r="30" spans="2:22">
      <c r="B30" s="148"/>
      <c r="C30" s="149"/>
      <c r="D30" s="149"/>
      <c r="E30" s="149"/>
      <c r="F30" s="149"/>
      <c r="G30" s="149"/>
      <c r="H30" s="149"/>
      <c r="I30" s="149"/>
      <c r="J30" s="149"/>
      <c r="K30" s="149"/>
      <c r="L30" s="149"/>
      <c r="M30" s="149"/>
      <c r="N30" s="149"/>
      <c r="O30" s="149"/>
      <c r="P30" s="150"/>
    </row>
    <row r="31" spans="2:22" ht="23.25" customHeight="1">
      <c r="B31" s="151"/>
      <c r="C31" s="152"/>
      <c r="D31" s="152"/>
      <c r="E31" s="152"/>
      <c r="F31" s="152"/>
      <c r="G31" s="152"/>
      <c r="H31" s="152"/>
      <c r="I31" s="152"/>
      <c r="J31" s="152"/>
      <c r="K31" s="152"/>
      <c r="L31" s="152"/>
      <c r="M31" s="152"/>
      <c r="N31" s="152"/>
      <c r="O31" s="152"/>
      <c r="P31" s="153"/>
    </row>
    <row r="32" spans="2:22" ht="15.65" customHeight="1" thickBot="1">
      <c r="B32" s="142" t="s">
        <v>1134</v>
      </c>
      <c r="C32" s="143"/>
      <c r="D32" s="143"/>
      <c r="E32" s="143"/>
      <c r="F32" s="143"/>
      <c r="G32" s="143"/>
      <c r="H32" s="143"/>
      <c r="I32" s="143"/>
      <c r="J32" s="143"/>
      <c r="K32" s="143"/>
      <c r="L32" s="143"/>
      <c r="M32" s="143"/>
      <c r="N32" s="143"/>
      <c r="O32" s="143"/>
      <c r="P32" s="144"/>
    </row>
    <row r="33" spans="2:16">
      <c r="B33" s="1"/>
      <c r="C33" s="1"/>
      <c r="D33" s="1"/>
      <c r="E33" s="1"/>
      <c r="F33" s="1"/>
      <c r="G33" s="1"/>
      <c r="H33" s="1"/>
      <c r="I33" s="1"/>
      <c r="J33" s="1"/>
      <c r="K33" s="1"/>
      <c r="L33" s="1"/>
      <c r="M33" s="1"/>
      <c r="N33" s="1"/>
      <c r="O33" s="1"/>
      <c r="P33" s="1"/>
    </row>
  </sheetData>
  <sheetProtection algorithmName="SHA-512" hashValue="T2q9mbjr3CdR04keoi0ngGGEaq4LcQYMGoRBPuhIlZ43ZsTAk2Huts0OiKe3mS9xz7VyA7TWK1bKH/GYdD0ZXA==" saltValue="6VLGXU3rAwYDHfcxrCijMA==" spinCount="100000" sheet="1" objects="1" scenarios="1"/>
  <mergeCells count="16">
    <mergeCell ref="C17:P18"/>
    <mergeCell ref="B17:B18"/>
    <mergeCell ref="B32:P32"/>
    <mergeCell ref="B8:P12"/>
    <mergeCell ref="B4:P4"/>
    <mergeCell ref="B5:P7"/>
    <mergeCell ref="B24:P27"/>
    <mergeCell ref="B16:P16"/>
    <mergeCell ref="C19:P19"/>
    <mergeCell ref="B13:P14"/>
    <mergeCell ref="B15:P15"/>
    <mergeCell ref="B20:P20"/>
    <mergeCell ref="C21:P21"/>
    <mergeCell ref="C22:P22"/>
    <mergeCell ref="C23:P23"/>
    <mergeCell ref="B28:P31"/>
  </mergeCells>
  <phoneticPr fontId="6" type="noConversion"/>
  <pageMargins left="0.25" right="0.25"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D4610-47A9-4ED2-B878-DA5EA99E809B}">
  <dimension ref="A1:U897"/>
  <sheetViews>
    <sheetView showGridLines="0" workbookViewId="0">
      <selection activeCell="F10" sqref="F10:F12"/>
    </sheetView>
  </sheetViews>
  <sheetFormatPr defaultColWidth="9.453125" defaultRowHeight="12.5"/>
  <cols>
    <col min="1" max="1" width="78.54296875" style="19" bestFit="1" customWidth="1"/>
    <col min="2" max="2" width="18.453125" style="19" customWidth="1"/>
    <col min="3" max="3" width="15.81640625" style="19" customWidth="1"/>
    <col min="4" max="7" width="10.453125" style="29" customWidth="1"/>
    <col min="8" max="8" width="10.453125" style="30" customWidth="1"/>
    <col min="9" max="12" width="10.1796875" style="30" customWidth="1"/>
    <col min="13" max="13" width="8.453125" style="19" customWidth="1"/>
    <col min="14" max="14" width="8.54296875" style="19" bestFit="1" customWidth="1"/>
    <col min="15" max="15" width="19.81640625" style="19" bestFit="1" customWidth="1"/>
    <col min="16" max="21" width="10.54296875" style="19" customWidth="1"/>
    <col min="22" max="16384" width="9.453125" style="19"/>
  </cols>
  <sheetData>
    <row r="1" spans="1:21" s="14" customFormat="1" ht="23.9" customHeight="1" thickBot="1">
      <c r="A1" s="9" t="s">
        <v>1170</v>
      </c>
      <c r="B1" s="10"/>
      <c r="C1" s="11" t="s">
        <v>643</v>
      </c>
      <c r="D1" s="9" t="s">
        <v>1170</v>
      </c>
      <c r="E1" s="10"/>
      <c r="F1" s="133"/>
      <c r="G1" s="10"/>
      <c r="H1" s="10"/>
      <c r="I1" s="10"/>
      <c r="J1" s="10"/>
      <c r="K1" s="10"/>
      <c r="L1" s="10"/>
      <c r="M1" s="11" t="s">
        <v>643</v>
      </c>
      <c r="N1" s="12"/>
      <c r="O1" s="13"/>
      <c r="P1" s="12"/>
      <c r="Q1" s="13" t="s">
        <v>1171</v>
      </c>
    </row>
    <row r="2" spans="1:21">
      <c r="A2" s="15"/>
      <c r="B2" s="16"/>
      <c r="C2" s="16"/>
      <c r="D2" s="17"/>
      <c r="E2" s="17"/>
      <c r="F2" s="17"/>
      <c r="G2" s="17"/>
      <c r="H2" s="16"/>
      <c r="I2" s="18"/>
      <c r="J2" s="18"/>
      <c r="K2" s="18"/>
      <c r="L2" s="18"/>
      <c r="O2" s="18"/>
      <c r="P2" s="18"/>
      <c r="Q2" s="18"/>
      <c r="R2" s="18"/>
      <c r="S2" s="18"/>
      <c r="T2" s="18"/>
      <c r="U2" s="18"/>
    </row>
    <row r="3" spans="1:21" ht="20.5" customHeight="1">
      <c r="A3" s="241" t="s">
        <v>31</v>
      </c>
      <c r="B3" s="241"/>
      <c r="C3" s="241"/>
      <c r="D3" s="241" t="s">
        <v>31</v>
      </c>
      <c r="E3" s="241"/>
      <c r="F3" s="241"/>
      <c r="G3" s="241"/>
      <c r="H3" s="241"/>
      <c r="I3" s="241"/>
      <c r="J3" s="241"/>
      <c r="K3" s="241"/>
      <c r="L3" s="241"/>
      <c r="M3" s="241"/>
      <c r="O3" s="18"/>
      <c r="P3" s="18"/>
      <c r="Q3" s="18"/>
      <c r="R3" s="18"/>
      <c r="S3" s="18"/>
      <c r="T3" s="18"/>
      <c r="U3" s="18"/>
    </row>
    <row r="4" spans="1:21" ht="15.5">
      <c r="A4" s="242"/>
      <c r="B4" s="242"/>
      <c r="C4" s="242"/>
      <c r="D4" s="242"/>
      <c r="E4" s="242"/>
      <c r="F4" s="242"/>
      <c r="G4" s="242"/>
      <c r="H4" s="242"/>
      <c r="I4" s="242"/>
      <c r="J4" s="242"/>
      <c r="K4" s="242"/>
      <c r="L4" s="242"/>
      <c r="O4" s="18"/>
      <c r="P4" s="18"/>
      <c r="Q4" s="18"/>
      <c r="R4" s="18"/>
      <c r="S4" s="18"/>
      <c r="T4" s="18"/>
      <c r="U4" s="18"/>
    </row>
    <row r="5" spans="1:21" s="22" customFormat="1">
      <c r="A5" s="243" t="s">
        <v>32</v>
      </c>
      <c r="B5" s="237" t="s">
        <v>33</v>
      </c>
      <c r="C5" s="246" t="s">
        <v>34</v>
      </c>
      <c r="D5" s="237" t="s">
        <v>35</v>
      </c>
      <c r="E5" s="237"/>
      <c r="F5" s="237"/>
      <c r="G5" s="237"/>
      <c r="H5" s="237" t="s">
        <v>34</v>
      </c>
      <c r="I5" s="237"/>
      <c r="J5" s="237"/>
      <c r="K5" s="237"/>
      <c r="L5" s="237" t="s">
        <v>36</v>
      </c>
      <c r="M5" s="246" t="s">
        <v>37</v>
      </c>
    </row>
    <row r="6" spans="1:21" s="22" customFormat="1">
      <c r="A6" s="244"/>
      <c r="B6" s="237"/>
      <c r="C6" s="247"/>
      <c r="D6" s="237" t="s">
        <v>38</v>
      </c>
      <c r="E6" s="237" t="s">
        <v>39</v>
      </c>
      <c r="F6" s="250" t="s">
        <v>40</v>
      </c>
      <c r="G6" s="237" t="s">
        <v>41</v>
      </c>
      <c r="H6" s="237" t="s">
        <v>42</v>
      </c>
      <c r="I6" s="238" t="s">
        <v>43</v>
      </c>
      <c r="J6" s="239"/>
      <c r="K6" s="240"/>
      <c r="L6" s="237"/>
      <c r="M6" s="248"/>
    </row>
    <row r="7" spans="1:21" s="22" customFormat="1">
      <c r="A7" s="244"/>
      <c r="B7" s="237"/>
      <c r="C7" s="21" t="s">
        <v>44</v>
      </c>
      <c r="D7" s="237"/>
      <c r="E7" s="237"/>
      <c r="F7" s="250"/>
      <c r="G7" s="237"/>
      <c r="H7" s="237"/>
      <c r="I7" s="20" t="s">
        <v>45</v>
      </c>
      <c r="J7" s="20" t="s">
        <v>46</v>
      </c>
      <c r="K7" s="20" t="s">
        <v>47</v>
      </c>
      <c r="L7" s="237"/>
      <c r="M7" s="248"/>
    </row>
    <row r="8" spans="1:21" s="22" customFormat="1" ht="13" thickBot="1">
      <c r="A8" s="245"/>
      <c r="B8" s="23" t="s">
        <v>48</v>
      </c>
      <c r="C8" s="23" t="s">
        <v>49</v>
      </c>
      <c r="D8" s="23" t="s">
        <v>49</v>
      </c>
      <c r="E8" s="23" t="s">
        <v>49</v>
      </c>
      <c r="F8" s="124" t="s">
        <v>49</v>
      </c>
      <c r="G8" s="23" t="s">
        <v>49</v>
      </c>
      <c r="H8" s="23" t="s">
        <v>49</v>
      </c>
      <c r="I8" s="23" t="s">
        <v>50</v>
      </c>
      <c r="J8" s="23" t="s">
        <v>50</v>
      </c>
      <c r="K8" s="23" t="s">
        <v>50</v>
      </c>
      <c r="L8" s="23" t="s">
        <v>51</v>
      </c>
      <c r="M8" s="249"/>
    </row>
    <row r="9" spans="1:21" s="22" customFormat="1" ht="1" customHeight="1">
      <c r="A9" s="24"/>
      <c r="B9" s="24"/>
      <c r="C9" s="24"/>
      <c r="D9" s="24"/>
      <c r="E9" s="24"/>
      <c r="F9" s="125"/>
      <c r="G9" s="24"/>
      <c r="H9" s="24"/>
      <c r="I9" s="24"/>
      <c r="J9" s="24"/>
      <c r="K9" s="24"/>
      <c r="L9" s="24"/>
      <c r="M9" s="24"/>
    </row>
    <row r="10" spans="1:21" s="25" customFormat="1" ht="13.5" customHeight="1">
      <c r="A10" s="111" t="s">
        <v>52</v>
      </c>
      <c r="B10" s="112">
        <v>5.1558000000000002</v>
      </c>
      <c r="C10" s="113">
        <v>111958.8184</v>
      </c>
      <c r="D10" s="114">
        <v>39360.011599999998</v>
      </c>
      <c r="E10" s="114">
        <v>63293.269500000002</v>
      </c>
      <c r="F10" s="114">
        <v>236887.53080000001</v>
      </c>
      <c r="G10" s="114">
        <v>401758.03279999999</v>
      </c>
      <c r="H10" s="114">
        <v>190184.74400000001</v>
      </c>
      <c r="I10" s="115">
        <v>28.75</v>
      </c>
      <c r="J10" s="115">
        <v>0.55000000000000004</v>
      </c>
      <c r="K10" s="115">
        <v>9.6</v>
      </c>
      <c r="L10" s="115">
        <v>172.21719999999999</v>
      </c>
      <c r="M10" s="116" t="s">
        <v>53</v>
      </c>
      <c r="O10" s="110"/>
      <c r="P10" s="110"/>
      <c r="Q10" s="110"/>
      <c r="R10" s="35"/>
      <c r="S10" s="22"/>
      <c r="T10" s="22"/>
      <c r="U10" s="22"/>
    </row>
    <row r="11" spans="1:21" s="25" customFormat="1" ht="13.5" customHeight="1">
      <c r="A11" s="111" t="s">
        <v>54</v>
      </c>
      <c r="B11" s="112">
        <v>1.0367999999999999</v>
      </c>
      <c r="C11" s="113">
        <v>264582.00030000001</v>
      </c>
      <c r="D11" s="114">
        <v>93914.698699999994</v>
      </c>
      <c r="E11" s="114">
        <v>152401.22760000001</v>
      </c>
      <c r="F11" s="114">
        <v>411978.04629999999</v>
      </c>
      <c r="G11" s="114">
        <v>626680.59380000003</v>
      </c>
      <c r="H11" s="114">
        <v>345460.46860000002</v>
      </c>
      <c r="I11" s="115">
        <v>31.49</v>
      </c>
      <c r="J11" s="115">
        <v>0.7</v>
      </c>
      <c r="K11" s="115">
        <v>10</v>
      </c>
      <c r="L11" s="115">
        <v>171.11859999999999</v>
      </c>
      <c r="M11" s="116" t="s">
        <v>53</v>
      </c>
      <c r="O11" s="110"/>
      <c r="P11" s="110"/>
      <c r="Q11" s="110"/>
      <c r="R11" s="35"/>
      <c r="S11" s="22"/>
      <c r="T11" s="22"/>
      <c r="U11" s="22"/>
    </row>
    <row r="12" spans="1:21" s="25" customFormat="1" ht="13.5" customHeight="1">
      <c r="A12" s="111" t="s">
        <v>56</v>
      </c>
      <c r="B12" s="112">
        <v>2.113</v>
      </c>
      <c r="C12" s="113">
        <v>131626.38879999999</v>
      </c>
      <c r="D12" s="114">
        <v>50712.386100000003</v>
      </c>
      <c r="E12" s="114">
        <v>80498.304799999998</v>
      </c>
      <c r="F12" s="114">
        <v>238634.39540000001</v>
      </c>
      <c r="G12" s="114">
        <v>381893.72120000003</v>
      </c>
      <c r="H12" s="114">
        <v>195508.49720000001</v>
      </c>
      <c r="I12" s="115">
        <v>29.34</v>
      </c>
      <c r="J12" s="115">
        <v>0.55000000000000004</v>
      </c>
      <c r="K12" s="115">
        <v>9.7799999999999994</v>
      </c>
      <c r="L12" s="115">
        <v>172.6157</v>
      </c>
      <c r="M12" s="116" t="s">
        <v>53</v>
      </c>
      <c r="O12" s="110"/>
      <c r="P12" s="110"/>
      <c r="Q12" s="110"/>
      <c r="R12" s="35"/>
      <c r="S12" s="22"/>
      <c r="T12" s="22"/>
      <c r="U12" s="22"/>
    </row>
    <row r="13" spans="1:21" s="25" customFormat="1" ht="13.5" customHeight="1">
      <c r="A13" s="86" t="s">
        <v>638</v>
      </c>
      <c r="B13" s="87">
        <v>1.2823</v>
      </c>
      <c r="C13" s="88">
        <v>72975.575599999996</v>
      </c>
      <c r="D13" s="89">
        <v>36472.588100000001</v>
      </c>
      <c r="E13" s="89">
        <v>51279.568599999999</v>
      </c>
      <c r="F13" s="126">
        <v>111912.68550000001</v>
      </c>
      <c r="G13" s="89">
        <v>180002.9915</v>
      </c>
      <c r="H13" s="89">
        <v>92422.185400000002</v>
      </c>
      <c r="I13" s="90">
        <v>17.05</v>
      </c>
      <c r="J13" s="90">
        <v>0.49</v>
      </c>
      <c r="K13" s="90">
        <v>10.36</v>
      </c>
      <c r="L13" s="90">
        <v>171.04179999999999</v>
      </c>
      <c r="M13" s="91" t="s">
        <v>88</v>
      </c>
      <c r="O13" s="26"/>
      <c r="P13" s="26"/>
      <c r="Q13" s="26"/>
      <c r="R13" s="27"/>
      <c r="S13" s="22"/>
      <c r="T13" s="22"/>
      <c r="U13" s="22"/>
    </row>
    <row r="14" spans="1:21" s="25" customFormat="1" ht="13.5" customHeight="1">
      <c r="A14" s="80" t="s">
        <v>57</v>
      </c>
      <c r="B14" s="81">
        <v>10.108599999999999</v>
      </c>
      <c r="C14" s="82">
        <v>117194.9758</v>
      </c>
      <c r="D14" s="83">
        <v>53270.967499999999</v>
      </c>
      <c r="E14" s="83">
        <v>78834.550600000002</v>
      </c>
      <c r="F14" s="126">
        <v>168391.73579999999</v>
      </c>
      <c r="G14" s="83">
        <v>241617.57990000001</v>
      </c>
      <c r="H14" s="83">
        <v>140824.76300000001</v>
      </c>
      <c r="I14" s="84">
        <v>20.07</v>
      </c>
      <c r="J14" s="84">
        <v>0.52</v>
      </c>
      <c r="K14" s="84">
        <v>10.17</v>
      </c>
      <c r="L14" s="84">
        <v>172.31979999999999</v>
      </c>
      <c r="M14" s="85" t="s">
        <v>55</v>
      </c>
      <c r="O14" s="26"/>
      <c r="P14" s="26"/>
      <c r="Q14" s="26"/>
      <c r="R14" s="27"/>
      <c r="S14" s="22"/>
      <c r="T14" s="22"/>
      <c r="U14" s="22"/>
    </row>
    <row r="15" spans="1:21" s="25" customFormat="1" ht="13.5" customHeight="1">
      <c r="A15" s="86" t="s">
        <v>58</v>
      </c>
      <c r="B15" s="87">
        <v>3.2801999999999998</v>
      </c>
      <c r="C15" s="88">
        <v>116196.9039</v>
      </c>
      <c r="D15" s="89">
        <v>47050.5478</v>
      </c>
      <c r="E15" s="89">
        <v>77212.777000000002</v>
      </c>
      <c r="F15" s="126">
        <v>183260.17989999999</v>
      </c>
      <c r="G15" s="89">
        <v>290612.96010000003</v>
      </c>
      <c r="H15" s="89">
        <v>149931.97459999999</v>
      </c>
      <c r="I15" s="90">
        <v>23.03</v>
      </c>
      <c r="J15" s="90">
        <v>0.57999999999999996</v>
      </c>
      <c r="K15" s="90">
        <v>10.42</v>
      </c>
      <c r="L15" s="90">
        <v>172.6105</v>
      </c>
      <c r="M15" s="91" t="s">
        <v>53</v>
      </c>
      <c r="O15" s="26"/>
      <c r="P15" s="26"/>
      <c r="Q15" s="26"/>
      <c r="R15" s="27"/>
      <c r="S15" s="22"/>
      <c r="T15" s="22"/>
      <c r="U15" s="22"/>
    </row>
    <row r="16" spans="1:21" s="25" customFormat="1" ht="13.5" customHeight="1">
      <c r="A16" s="86" t="s">
        <v>59</v>
      </c>
      <c r="B16" s="87">
        <v>3.5920999999999998</v>
      </c>
      <c r="C16" s="88">
        <v>107472.44899999999</v>
      </c>
      <c r="D16" s="89">
        <v>50299.054900000003</v>
      </c>
      <c r="E16" s="89">
        <v>73579.831000000006</v>
      </c>
      <c r="F16" s="126">
        <v>156764.48329999999</v>
      </c>
      <c r="G16" s="89">
        <v>202049.83249999999</v>
      </c>
      <c r="H16" s="89">
        <v>129125.37579999999</v>
      </c>
      <c r="I16" s="90">
        <v>19.899999999999999</v>
      </c>
      <c r="J16" s="90">
        <v>0.6</v>
      </c>
      <c r="K16" s="90">
        <v>9.9700000000000006</v>
      </c>
      <c r="L16" s="90">
        <v>172.22290000000001</v>
      </c>
      <c r="M16" s="91" t="s">
        <v>53</v>
      </c>
      <c r="O16" s="26"/>
      <c r="P16" s="26"/>
      <c r="Q16" s="26"/>
      <c r="R16" s="27"/>
      <c r="S16" s="22"/>
      <c r="T16" s="22"/>
      <c r="U16" s="22"/>
    </row>
    <row r="17" spans="1:21" s="25" customFormat="1" ht="13.5" customHeight="1">
      <c r="A17" s="86" t="s">
        <v>60</v>
      </c>
      <c r="B17" s="87">
        <v>2.2204000000000002</v>
      </c>
      <c r="C17" s="88">
        <v>123981.3527</v>
      </c>
      <c r="D17" s="89">
        <v>58195.672899999998</v>
      </c>
      <c r="E17" s="89">
        <v>81768.864499999996</v>
      </c>
      <c r="F17" s="126">
        <v>170481.766</v>
      </c>
      <c r="G17" s="89">
        <v>238522.63649999999</v>
      </c>
      <c r="H17" s="89">
        <v>144491.0906</v>
      </c>
      <c r="I17" s="90">
        <v>17.440000000000001</v>
      </c>
      <c r="J17" s="90">
        <v>0.36</v>
      </c>
      <c r="K17" s="90">
        <v>10.68</v>
      </c>
      <c r="L17" s="90">
        <v>171.78569999999999</v>
      </c>
      <c r="M17" s="91" t="s">
        <v>55</v>
      </c>
      <c r="O17" s="26"/>
      <c r="P17" s="26"/>
      <c r="Q17" s="26"/>
      <c r="R17" s="27"/>
      <c r="S17" s="22"/>
      <c r="T17" s="22"/>
      <c r="U17" s="22"/>
    </row>
    <row r="18" spans="1:21" s="25" customFormat="1" ht="13.5" customHeight="1">
      <c r="A18" s="80" t="s">
        <v>61</v>
      </c>
      <c r="B18" s="81">
        <v>3.1402999999999999</v>
      </c>
      <c r="C18" s="82">
        <v>112196.1283</v>
      </c>
      <c r="D18" s="83">
        <v>48198.030700000003</v>
      </c>
      <c r="E18" s="83">
        <v>71907.894199999995</v>
      </c>
      <c r="F18" s="126">
        <v>162424.96979999999</v>
      </c>
      <c r="G18" s="83">
        <v>242256.45759999999</v>
      </c>
      <c r="H18" s="83">
        <v>134290.1312</v>
      </c>
      <c r="I18" s="84">
        <v>18.010000000000002</v>
      </c>
      <c r="J18" s="84">
        <v>0.53</v>
      </c>
      <c r="K18" s="84">
        <v>10.96</v>
      </c>
      <c r="L18" s="84">
        <v>171.7037</v>
      </c>
      <c r="M18" s="85" t="s">
        <v>55</v>
      </c>
      <c r="O18" s="26"/>
      <c r="P18" s="26"/>
      <c r="Q18" s="26"/>
      <c r="R18" s="27"/>
      <c r="S18" s="22"/>
      <c r="T18" s="22"/>
      <c r="U18" s="22"/>
    </row>
    <row r="19" spans="1:21" s="25" customFormat="1" ht="13.5" customHeight="1">
      <c r="A19" s="86" t="s">
        <v>644</v>
      </c>
      <c r="B19" s="87">
        <v>0.71899999999999997</v>
      </c>
      <c r="C19" s="88">
        <v>150641.25829999999</v>
      </c>
      <c r="D19" s="89">
        <v>56821.4588</v>
      </c>
      <c r="E19" s="89">
        <v>98148.9804</v>
      </c>
      <c r="F19" s="126">
        <v>219346.723</v>
      </c>
      <c r="G19" s="89">
        <v>327935.95980000001</v>
      </c>
      <c r="H19" s="89">
        <v>178623.86679999999</v>
      </c>
      <c r="I19" s="90">
        <v>21.84</v>
      </c>
      <c r="J19" s="90">
        <v>0.65</v>
      </c>
      <c r="K19" s="90">
        <v>10.99</v>
      </c>
      <c r="L19" s="90">
        <v>170.6789</v>
      </c>
      <c r="M19" s="91" t="s">
        <v>55</v>
      </c>
      <c r="O19" s="26"/>
      <c r="P19" s="26"/>
      <c r="Q19" s="26"/>
      <c r="R19" s="27"/>
      <c r="S19" s="22"/>
      <c r="T19" s="22"/>
      <c r="U19" s="22"/>
    </row>
    <row r="20" spans="1:21" s="25" customFormat="1" ht="13.5" customHeight="1">
      <c r="A20" s="86" t="s">
        <v>62</v>
      </c>
      <c r="B20" s="87">
        <v>1.7355</v>
      </c>
      <c r="C20" s="88">
        <v>106335.39569999999</v>
      </c>
      <c r="D20" s="89">
        <v>51997.124300000003</v>
      </c>
      <c r="E20" s="89">
        <v>73524.184999999998</v>
      </c>
      <c r="F20" s="126">
        <v>153339.48490000001</v>
      </c>
      <c r="G20" s="89">
        <v>218565.3786</v>
      </c>
      <c r="H20" s="89">
        <v>124554.2357</v>
      </c>
      <c r="I20" s="90">
        <v>16.03</v>
      </c>
      <c r="J20" s="90">
        <v>0.53</v>
      </c>
      <c r="K20" s="90">
        <v>11.03</v>
      </c>
      <c r="L20" s="90">
        <v>171.61160000000001</v>
      </c>
      <c r="M20" s="91" t="s">
        <v>53</v>
      </c>
      <c r="O20" s="26"/>
      <c r="P20" s="26"/>
      <c r="Q20" s="26"/>
      <c r="R20" s="27"/>
      <c r="S20" s="22"/>
      <c r="T20" s="22"/>
      <c r="U20" s="22"/>
    </row>
    <row r="21" spans="1:21" s="25" customFormat="1" ht="13.5" customHeight="1">
      <c r="A21" s="80" t="s">
        <v>63</v>
      </c>
      <c r="B21" s="81">
        <v>7.3406000000000002</v>
      </c>
      <c r="C21" s="82">
        <v>85724.742700000003</v>
      </c>
      <c r="D21" s="83">
        <v>32226.011999999999</v>
      </c>
      <c r="E21" s="83">
        <v>54245.812299999998</v>
      </c>
      <c r="F21" s="126">
        <v>134405.10250000001</v>
      </c>
      <c r="G21" s="83">
        <v>191122.0422</v>
      </c>
      <c r="H21" s="83">
        <v>104643.58349999999</v>
      </c>
      <c r="I21" s="84">
        <v>20.23</v>
      </c>
      <c r="J21" s="84">
        <v>1.1100000000000001</v>
      </c>
      <c r="K21" s="84">
        <v>10.65</v>
      </c>
      <c r="L21" s="84">
        <v>172.17250000000001</v>
      </c>
      <c r="M21" s="85" t="s">
        <v>55</v>
      </c>
      <c r="O21" s="26"/>
      <c r="P21" s="26"/>
      <c r="Q21" s="26"/>
      <c r="R21" s="27"/>
      <c r="S21" s="22"/>
      <c r="T21" s="22"/>
      <c r="U21" s="22"/>
    </row>
    <row r="22" spans="1:21" s="25" customFormat="1" ht="13.5" customHeight="1">
      <c r="A22" s="86" t="s">
        <v>64</v>
      </c>
      <c r="B22" s="87">
        <v>2.2343000000000002</v>
      </c>
      <c r="C22" s="88">
        <v>98586.939700000003</v>
      </c>
      <c r="D22" s="89">
        <v>51040.832399999999</v>
      </c>
      <c r="E22" s="89">
        <v>67926.181500000006</v>
      </c>
      <c r="F22" s="126">
        <v>148639.50099999999</v>
      </c>
      <c r="G22" s="89">
        <v>201994.36499999999</v>
      </c>
      <c r="H22" s="89">
        <v>116884.0248</v>
      </c>
      <c r="I22" s="90">
        <v>17.25</v>
      </c>
      <c r="J22" s="90">
        <v>0.73</v>
      </c>
      <c r="K22" s="90">
        <v>11.26</v>
      </c>
      <c r="L22" s="90">
        <v>170.35650000000001</v>
      </c>
      <c r="M22" s="91" t="s">
        <v>55</v>
      </c>
      <c r="O22" s="26"/>
      <c r="P22" s="26"/>
      <c r="Q22" s="26"/>
      <c r="R22" s="27"/>
      <c r="S22" s="22"/>
      <c r="T22" s="22"/>
      <c r="U22" s="22"/>
    </row>
    <row r="23" spans="1:21" s="25" customFormat="1" ht="13.5" customHeight="1">
      <c r="A23" s="86" t="s">
        <v>521</v>
      </c>
      <c r="B23" s="87">
        <v>0.51039999999999996</v>
      </c>
      <c r="C23" s="88">
        <v>87109.101999999999</v>
      </c>
      <c r="D23" s="89">
        <v>43616.030100000004</v>
      </c>
      <c r="E23" s="89">
        <v>65855.775800000003</v>
      </c>
      <c r="F23" s="126">
        <v>142907.99129999999</v>
      </c>
      <c r="G23" s="89">
        <v>179824.84030000001</v>
      </c>
      <c r="H23" s="89">
        <v>110555.4114</v>
      </c>
      <c r="I23" s="90">
        <v>21.86</v>
      </c>
      <c r="J23" s="90">
        <v>0.72</v>
      </c>
      <c r="K23" s="90">
        <v>10.52</v>
      </c>
      <c r="L23" s="90">
        <v>171.62209999999999</v>
      </c>
      <c r="M23" s="91" t="s">
        <v>53</v>
      </c>
      <c r="O23" s="26"/>
      <c r="P23" s="26"/>
      <c r="Q23" s="26"/>
      <c r="R23" s="27"/>
      <c r="S23" s="22"/>
      <c r="T23" s="22"/>
      <c r="U23" s="22"/>
    </row>
    <row r="24" spans="1:21" s="25" customFormat="1" ht="13.5" customHeight="1">
      <c r="A24" s="86" t="s">
        <v>645</v>
      </c>
      <c r="B24" s="87">
        <v>0.49830000000000002</v>
      </c>
      <c r="C24" s="88">
        <v>40408.221799999999</v>
      </c>
      <c r="D24" s="89">
        <v>20800</v>
      </c>
      <c r="E24" s="89">
        <v>22032.75</v>
      </c>
      <c r="F24" s="126">
        <v>54823.288699999997</v>
      </c>
      <c r="G24" s="89">
        <v>73759.853400000007</v>
      </c>
      <c r="H24" s="89">
        <v>43465.322800000002</v>
      </c>
      <c r="I24" s="90">
        <v>9.83</v>
      </c>
      <c r="J24" s="90">
        <v>0.96</v>
      </c>
      <c r="K24" s="90">
        <v>8.8800000000000008</v>
      </c>
      <c r="L24" s="90">
        <v>175.19210000000001</v>
      </c>
      <c r="M24" s="91" t="s">
        <v>88</v>
      </c>
      <c r="O24" s="26"/>
      <c r="P24" s="26"/>
      <c r="Q24" s="26"/>
      <c r="R24" s="27"/>
      <c r="S24" s="22"/>
      <c r="T24" s="22"/>
      <c r="U24" s="22"/>
    </row>
    <row r="25" spans="1:21" s="25" customFormat="1" ht="13.5" customHeight="1">
      <c r="A25" s="86" t="s">
        <v>646</v>
      </c>
      <c r="B25" s="87">
        <v>0.3574</v>
      </c>
      <c r="C25" s="88">
        <v>110097.7788</v>
      </c>
      <c r="D25" s="89">
        <v>49370.6103</v>
      </c>
      <c r="E25" s="89">
        <v>80857.380099999995</v>
      </c>
      <c r="F25" s="126">
        <v>148310.7023</v>
      </c>
      <c r="G25" s="89">
        <v>198865.05439999999</v>
      </c>
      <c r="H25" s="89">
        <v>124241.6593</v>
      </c>
      <c r="I25" s="90">
        <v>20.14</v>
      </c>
      <c r="J25" s="90">
        <v>0.55000000000000004</v>
      </c>
      <c r="K25" s="90">
        <v>10.89</v>
      </c>
      <c r="L25" s="90">
        <v>169.9743</v>
      </c>
      <c r="M25" s="91" t="s">
        <v>53</v>
      </c>
      <c r="O25" s="26"/>
      <c r="P25" s="26"/>
      <c r="Q25" s="26"/>
      <c r="R25" s="27"/>
      <c r="S25" s="22"/>
      <c r="T25" s="22"/>
      <c r="U25" s="22"/>
    </row>
    <row r="26" spans="1:21" s="25" customFormat="1" ht="13.5" customHeight="1">
      <c r="A26" s="86" t="s">
        <v>647</v>
      </c>
      <c r="B26" s="87">
        <v>2.9609999999999999</v>
      </c>
      <c r="C26" s="88">
        <v>93211.036200000002</v>
      </c>
      <c r="D26" s="89">
        <v>47570.436800000003</v>
      </c>
      <c r="E26" s="89">
        <v>65463.236100000002</v>
      </c>
      <c r="F26" s="126">
        <v>137385.0435</v>
      </c>
      <c r="G26" s="89">
        <v>199392.25020000001</v>
      </c>
      <c r="H26" s="89">
        <v>113855.537</v>
      </c>
      <c r="I26" s="90">
        <v>21.08</v>
      </c>
      <c r="J26" s="90">
        <v>1.67</v>
      </c>
      <c r="K26" s="90">
        <v>10.84</v>
      </c>
      <c r="L26" s="90">
        <v>172.82159999999999</v>
      </c>
      <c r="M26" s="91" t="s">
        <v>55</v>
      </c>
      <c r="O26" s="26"/>
      <c r="P26" s="26"/>
      <c r="Q26" s="26"/>
      <c r="R26" s="27"/>
      <c r="S26" s="22"/>
      <c r="T26" s="22"/>
      <c r="U26" s="22"/>
    </row>
    <row r="27" spans="1:21" s="25" customFormat="1" ht="13.5" customHeight="1">
      <c r="A27" s="80" t="s">
        <v>65</v>
      </c>
      <c r="B27" s="81">
        <v>14.143000000000001</v>
      </c>
      <c r="C27" s="82">
        <v>102539.08839999999</v>
      </c>
      <c r="D27" s="83">
        <v>47358.408499999998</v>
      </c>
      <c r="E27" s="83">
        <v>67807.448600000003</v>
      </c>
      <c r="F27" s="126">
        <v>162526.6654</v>
      </c>
      <c r="G27" s="83">
        <v>239002.2556</v>
      </c>
      <c r="H27" s="83">
        <v>131829.78589999999</v>
      </c>
      <c r="I27" s="84">
        <v>23.31</v>
      </c>
      <c r="J27" s="84">
        <v>0.51</v>
      </c>
      <c r="K27" s="84">
        <v>10.45</v>
      </c>
      <c r="L27" s="84">
        <v>173.21530000000001</v>
      </c>
      <c r="M27" s="85" t="s">
        <v>55</v>
      </c>
      <c r="O27" s="26"/>
      <c r="P27" s="26"/>
      <c r="Q27" s="26"/>
      <c r="R27" s="27"/>
      <c r="S27" s="22"/>
      <c r="T27" s="22"/>
      <c r="U27" s="22"/>
    </row>
    <row r="28" spans="1:21" s="25" customFormat="1" ht="13.5" customHeight="1">
      <c r="A28" s="86" t="s">
        <v>66</v>
      </c>
      <c r="B28" s="87">
        <v>2.7284000000000002</v>
      </c>
      <c r="C28" s="88">
        <v>135275.65090000001</v>
      </c>
      <c r="D28" s="89">
        <v>61402.670100000003</v>
      </c>
      <c r="E28" s="89">
        <v>90395.623099999997</v>
      </c>
      <c r="F28" s="126">
        <v>213148.2763</v>
      </c>
      <c r="G28" s="89">
        <v>315720.23739999998</v>
      </c>
      <c r="H28" s="89">
        <v>173226.46429999999</v>
      </c>
      <c r="I28" s="90">
        <v>26.27</v>
      </c>
      <c r="J28" s="90">
        <v>0.28000000000000003</v>
      </c>
      <c r="K28" s="90">
        <v>10.19</v>
      </c>
      <c r="L28" s="90">
        <v>172.28489999999999</v>
      </c>
      <c r="M28" s="91" t="s">
        <v>53</v>
      </c>
      <c r="O28" s="26"/>
      <c r="P28" s="26"/>
      <c r="Q28" s="26"/>
      <c r="R28" s="27"/>
      <c r="S28" s="22"/>
      <c r="T28" s="22"/>
      <c r="U28" s="22"/>
    </row>
    <row r="29" spans="1:21" s="25" customFormat="1" ht="13.5" customHeight="1">
      <c r="A29" s="86" t="s">
        <v>67</v>
      </c>
      <c r="B29" s="87">
        <v>6.3066000000000004</v>
      </c>
      <c r="C29" s="88">
        <v>100966.5021</v>
      </c>
      <c r="D29" s="89">
        <v>50088.373</v>
      </c>
      <c r="E29" s="89">
        <v>67349.053199999995</v>
      </c>
      <c r="F29" s="126">
        <v>155034.24840000001</v>
      </c>
      <c r="G29" s="89">
        <v>228514.62710000001</v>
      </c>
      <c r="H29" s="89">
        <v>126375.0845</v>
      </c>
      <c r="I29" s="90">
        <v>23.8</v>
      </c>
      <c r="J29" s="90">
        <v>0.6</v>
      </c>
      <c r="K29" s="90">
        <v>10.46</v>
      </c>
      <c r="L29" s="90">
        <v>172.29409999999999</v>
      </c>
      <c r="M29" s="91" t="s">
        <v>55</v>
      </c>
      <c r="O29" s="26"/>
      <c r="P29" s="26"/>
      <c r="Q29" s="26"/>
      <c r="R29" s="27"/>
      <c r="S29" s="22"/>
      <c r="T29" s="22"/>
      <c r="U29" s="22"/>
    </row>
    <row r="30" spans="1:21" s="25" customFormat="1" ht="13.5" customHeight="1">
      <c r="A30" s="86" t="s">
        <v>68</v>
      </c>
      <c r="B30" s="87">
        <v>2.7810000000000001</v>
      </c>
      <c r="C30" s="88">
        <v>108245.60619999999</v>
      </c>
      <c r="D30" s="89">
        <v>40362.5697</v>
      </c>
      <c r="E30" s="89">
        <v>71544.159599999999</v>
      </c>
      <c r="F30" s="126">
        <v>157761.7212</v>
      </c>
      <c r="G30" s="89">
        <v>219735.65090000001</v>
      </c>
      <c r="H30" s="89">
        <v>130028.6918</v>
      </c>
      <c r="I30" s="90">
        <v>19.989999999999998</v>
      </c>
      <c r="J30" s="90">
        <v>0.45</v>
      </c>
      <c r="K30" s="90">
        <v>10.69</v>
      </c>
      <c r="L30" s="90">
        <v>176.41300000000001</v>
      </c>
      <c r="M30" s="91" t="s">
        <v>88</v>
      </c>
      <c r="O30" s="26"/>
      <c r="P30" s="26"/>
      <c r="Q30" s="26"/>
      <c r="R30" s="27"/>
      <c r="S30" s="22"/>
      <c r="T30" s="22"/>
      <c r="U30" s="22"/>
    </row>
    <row r="31" spans="1:21" s="25" customFormat="1" ht="13.5" customHeight="1">
      <c r="A31" s="86" t="s">
        <v>648</v>
      </c>
      <c r="B31" s="87">
        <v>1.1805000000000001</v>
      </c>
      <c r="C31" s="88">
        <v>76596.513800000001</v>
      </c>
      <c r="D31" s="89">
        <v>45842.7644</v>
      </c>
      <c r="E31" s="89">
        <v>48428.809099999999</v>
      </c>
      <c r="F31" s="126">
        <v>109811.25079999999</v>
      </c>
      <c r="G31" s="89">
        <v>163244.05239999999</v>
      </c>
      <c r="H31" s="89">
        <v>93128.808099999995</v>
      </c>
      <c r="I31" s="90">
        <v>19.59</v>
      </c>
      <c r="J31" s="90">
        <v>1.02</v>
      </c>
      <c r="K31" s="90">
        <v>10.93</v>
      </c>
      <c r="L31" s="90">
        <v>173.1585</v>
      </c>
      <c r="M31" s="91" t="s">
        <v>53</v>
      </c>
      <c r="O31" s="26"/>
      <c r="P31" s="26"/>
      <c r="Q31" s="26"/>
      <c r="R31" s="27"/>
      <c r="S31" s="22"/>
      <c r="T31" s="22"/>
      <c r="U31" s="22"/>
    </row>
    <row r="32" spans="1:21" s="25" customFormat="1" ht="13.5" customHeight="1">
      <c r="A32" s="86" t="s">
        <v>1141</v>
      </c>
      <c r="B32" s="87">
        <v>0.30320000000000003</v>
      </c>
      <c r="C32" s="88">
        <v>108510.726</v>
      </c>
      <c r="D32" s="89">
        <v>22957.4303</v>
      </c>
      <c r="E32" s="89">
        <v>70882.7261</v>
      </c>
      <c r="F32" s="126">
        <v>199096.19870000001</v>
      </c>
      <c r="G32" s="89">
        <v>226352.26610000001</v>
      </c>
      <c r="H32" s="89">
        <v>152249.7488</v>
      </c>
      <c r="I32" s="90">
        <v>25.53</v>
      </c>
      <c r="J32" s="90">
        <v>0.43</v>
      </c>
      <c r="K32" s="90">
        <v>10.79</v>
      </c>
      <c r="L32" s="90">
        <v>172.3818</v>
      </c>
      <c r="M32" s="91" t="s">
        <v>88</v>
      </c>
      <c r="O32" s="26"/>
      <c r="P32" s="26"/>
      <c r="Q32" s="26"/>
      <c r="R32" s="27"/>
      <c r="S32" s="22"/>
      <c r="T32" s="22"/>
      <c r="U32" s="22"/>
    </row>
    <row r="33" spans="1:21" s="25" customFormat="1" ht="13.5" customHeight="1">
      <c r="A33" s="80" t="s">
        <v>69</v>
      </c>
      <c r="B33" s="81">
        <v>4.0694999999999997</v>
      </c>
      <c r="C33" s="82">
        <v>107257.43399999999</v>
      </c>
      <c r="D33" s="83">
        <v>57789.866099999999</v>
      </c>
      <c r="E33" s="83">
        <v>78829.793799999999</v>
      </c>
      <c r="F33" s="126">
        <v>157044.8474</v>
      </c>
      <c r="G33" s="83">
        <v>215588.03030000001</v>
      </c>
      <c r="H33" s="83">
        <v>131113.51490000001</v>
      </c>
      <c r="I33" s="84">
        <v>18.82</v>
      </c>
      <c r="J33" s="84">
        <v>0.82</v>
      </c>
      <c r="K33" s="84">
        <v>11.53</v>
      </c>
      <c r="L33" s="84">
        <v>170.9991</v>
      </c>
      <c r="M33" s="85" t="s">
        <v>55</v>
      </c>
      <c r="O33" s="26"/>
      <c r="P33" s="26"/>
      <c r="Q33" s="26"/>
      <c r="R33" s="27"/>
      <c r="S33" s="22"/>
      <c r="T33" s="22"/>
      <c r="U33" s="22"/>
    </row>
    <row r="34" spans="1:21" s="25" customFormat="1" ht="13.5" customHeight="1">
      <c r="A34" s="86" t="s">
        <v>650</v>
      </c>
      <c r="B34" s="87">
        <v>0.51500000000000001</v>
      </c>
      <c r="C34" s="88">
        <v>143522.9492</v>
      </c>
      <c r="D34" s="89">
        <v>62072.743300000002</v>
      </c>
      <c r="E34" s="89">
        <v>98945.532200000001</v>
      </c>
      <c r="F34" s="126">
        <v>203046.8579</v>
      </c>
      <c r="G34" s="89">
        <v>283080.12040000001</v>
      </c>
      <c r="H34" s="89">
        <v>170210.54209999999</v>
      </c>
      <c r="I34" s="90">
        <v>22.34</v>
      </c>
      <c r="J34" s="90">
        <v>0.5</v>
      </c>
      <c r="K34" s="90">
        <v>10.74</v>
      </c>
      <c r="L34" s="90">
        <v>170.80439999999999</v>
      </c>
      <c r="M34" s="91" t="s">
        <v>55</v>
      </c>
      <c r="O34" s="26"/>
      <c r="P34" s="26"/>
      <c r="Q34" s="26"/>
      <c r="R34" s="27"/>
      <c r="S34" s="22"/>
      <c r="T34" s="22"/>
      <c r="U34" s="22"/>
    </row>
    <row r="35" spans="1:21" s="25" customFormat="1" ht="13.5" customHeight="1">
      <c r="A35" s="86" t="s">
        <v>70</v>
      </c>
      <c r="B35" s="87">
        <v>1.4418</v>
      </c>
      <c r="C35" s="88">
        <v>108981.25930000001</v>
      </c>
      <c r="D35" s="89">
        <v>62776.783799999997</v>
      </c>
      <c r="E35" s="89">
        <v>80092.485000000001</v>
      </c>
      <c r="F35" s="126">
        <v>148576.39369999999</v>
      </c>
      <c r="G35" s="89">
        <v>194440.71290000001</v>
      </c>
      <c r="H35" s="89">
        <v>128026.4993</v>
      </c>
      <c r="I35" s="90">
        <v>21.16</v>
      </c>
      <c r="J35" s="90">
        <v>1.06</v>
      </c>
      <c r="K35" s="90">
        <v>11.72</v>
      </c>
      <c r="L35" s="90">
        <v>170.81610000000001</v>
      </c>
      <c r="M35" s="91" t="s">
        <v>53</v>
      </c>
      <c r="O35" s="26"/>
      <c r="P35" s="26"/>
      <c r="Q35" s="26"/>
      <c r="R35" s="27"/>
      <c r="S35" s="22"/>
      <c r="T35" s="22"/>
      <c r="U35" s="22"/>
    </row>
    <row r="36" spans="1:21" s="25" customFormat="1" ht="13.5" customHeight="1">
      <c r="A36" s="86" t="s">
        <v>651</v>
      </c>
      <c r="B36" s="87">
        <v>0.80769999999999997</v>
      </c>
      <c r="C36" s="88">
        <v>88524.062699999995</v>
      </c>
      <c r="D36" s="89">
        <v>43398.840400000001</v>
      </c>
      <c r="E36" s="89">
        <v>62721.213900000002</v>
      </c>
      <c r="F36" s="126">
        <v>132245.96419999999</v>
      </c>
      <c r="G36" s="89">
        <v>181835.0006</v>
      </c>
      <c r="H36" s="89">
        <v>103050.2865</v>
      </c>
      <c r="I36" s="90">
        <v>13.61</v>
      </c>
      <c r="J36" s="90">
        <v>0.69</v>
      </c>
      <c r="K36" s="90">
        <v>12.18</v>
      </c>
      <c r="L36" s="90">
        <v>171.44929999999999</v>
      </c>
      <c r="M36" s="91" t="s">
        <v>55</v>
      </c>
      <c r="O36" s="26"/>
      <c r="P36" s="26"/>
      <c r="Q36" s="26"/>
      <c r="R36" s="27"/>
      <c r="S36" s="22"/>
      <c r="T36" s="22"/>
      <c r="U36" s="22"/>
    </row>
    <row r="37" spans="1:21" s="25" customFormat="1" ht="13.5" customHeight="1">
      <c r="A37" s="86" t="s">
        <v>652</v>
      </c>
      <c r="B37" s="87">
        <v>1.1912</v>
      </c>
      <c r="C37" s="88">
        <v>105104.149</v>
      </c>
      <c r="D37" s="89">
        <v>60692.343699999998</v>
      </c>
      <c r="E37" s="89">
        <v>81346.716899999999</v>
      </c>
      <c r="F37" s="126">
        <v>146877.92920000001</v>
      </c>
      <c r="G37" s="89">
        <v>211234.41089999999</v>
      </c>
      <c r="H37" s="89">
        <v>129916.5453</v>
      </c>
      <c r="I37" s="90">
        <v>16.100000000000001</v>
      </c>
      <c r="J37" s="90">
        <v>0.76</v>
      </c>
      <c r="K37" s="90">
        <v>11.47</v>
      </c>
      <c r="L37" s="90">
        <v>170.73580000000001</v>
      </c>
      <c r="M37" s="91" t="s">
        <v>55</v>
      </c>
      <c r="O37" s="26"/>
      <c r="P37" s="26"/>
      <c r="Q37" s="26"/>
      <c r="R37" s="27"/>
      <c r="S37" s="22"/>
      <c r="T37" s="22"/>
      <c r="U37" s="22"/>
    </row>
    <row r="38" spans="1:21" s="25" customFormat="1" ht="13.5" customHeight="1">
      <c r="A38" s="80" t="s">
        <v>71</v>
      </c>
      <c r="B38" s="81">
        <v>2.8917000000000002</v>
      </c>
      <c r="C38" s="82">
        <v>61193.2768</v>
      </c>
      <c r="D38" s="83">
        <v>34581.757100000003</v>
      </c>
      <c r="E38" s="83">
        <v>52565.864300000001</v>
      </c>
      <c r="F38" s="126">
        <v>88577.312399999995</v>
      </c>
      <c r="G38" s="83">
        <v>118524.6519</v>
      </c>
      <c r="H38" s="83">
        <v>74899.479300000006</v>
      </c>
      <c r="I38" s="84">
        <v>22.94</v>
      </c>
      <c r="J38" s="84">
        <v>0.88</v>
      </c>
      <c r="K38" s="84">
        <v>10.26</v>
      </c>
      <c r="L38" s="84">
        <v>172.8254</v>
      </c>
      <c r="M38" s="85" t="s">
        <v>53</v>
      </c>
      <c r="O38" s="26"/>
      <c r="P38" s="26"/>
      <c r="Q38" s="26"/>
      <c r="R38" s="27"/>
      <c r="S38" s="22"/>
      <c r="T38" s="22"/>
      <c r="U38" s="22"/>
    </row>
    <row r="39" spans="1:21" s="25" customFormat="1" ht="13.5" customHeight="1">
      <c r="A39" s="86" t="s">
        <v>72</v>
      </c>
      <c r="B39" s="87">
        <v>1.7926</v>
      </c>
      <c r="C39" s="88">
        <v>55742.083299999998</v>
      </c>
      <c r="D39" s="89">
        <v>30995.0707</v>
      </c>
      <c r="E39" s="89">
        <v>44355.217100000002</v>
      </c>
      <c r="F39" s="126">
        <v>71165.801399999997</v>
      </c>
      <c r="G39" s="89">
        <v>105127.0653</v>
      </c>
      <c r="H39" s="89">
        <v>62051.467400000001</v>
      </c>
      <c r="I39" s="90">
        <v>20.79</v>
      </c>
      <c r="J39" s="90">
        <v>1.49</v>
      </c>
      <c r="K39" s="90">
        <v>10.19</v>
      </c>
      <c r="L39" s="90">
        <v>173.86940000000001</v>
      </c>
      <c r="M39" s="91" t="s">
        <v>53</v>
      </c>
      <c r="O39" s="26"/>
      <c r="P39" s="26"/>
      <c r="Q39" s="26"/>
      <c r="R39" s="27"/>
      <c r="S39" s="22"/>
      <c r="T39" s="22"/>
      <c r="U39" s="22"/>
    </row>
    <row r="40" spans="1:21" s="25" customFormat="1" ht="13.5" customHeight="1">
      <c r="A40" s="86" t="s">
        <v>653</v>
      </c>
      <c r="B40" s="87">
        <v>0.27400000000000002</v>
      </c>
      <c r="C40" s="88">
        <v>81934.475699999995</v>
      </c>
      <c r="D40" s="89">
        <v>55205.576999999997</v>
      </c>
      <c r="E40" s="89">
        <v>70594.9755</v>
      </c>
      <c r="F40" s="126">
        <v>102990.5825</v>
      </c>
      <c r="G40" s="89">
        <v>110946.0684</v>
      </c>
      <c r="H40" s="89">
        <v>89456.199800000002</v>
      </c>
      <c r="I40" s="90">
        <v>24.89</v>
      </c>
      <c r="J40" s="90">
        <v>0.04</v>
      </c>
      <c r="K40" s="90">
        <v>9.77</v>
      </c>
      <c r="L40" s="90">
        <v>173.00290000000001</v>
      </c>
      <c r="M40" s="91" t="s">
        <v>55</v>
      </c>
      <c r="O40" s="26"/>
      <c r="P40" s="26"/>
      <c r="Q40" s="26"/>
      <c r="R40" s="27"/>
      <c r="S40" s="22"/>
      <c r="T40" s="22"/>
      <c r="U40" s="22"/>
    </row>
    <row r="41" spans="1:21" s="25" customFormat="1" ht="13.5" customHeight="1">
      <c r="A41" s="86" t="s">
        <v>654</v>
      </c>
      <c r="B41" s="87">
        <v>0.22800000000000001</v>
      </c>
      <c r="C41" s="88">
        <v>91315.776700000002</v>
      </c>
      <c r="D41" s="89">
        <v>70862.446899999995</v>
      </c>
      <c r="E41" s="89">
        <v>78892.800000000003</v>
      </c>
      <c r="F41" s="126">
        <v>111890.9374</v>
      </c>
      <c r="G41" s="89">
        <v>156270.14660000001</v>
      </c>
      <c r="H41" s="89">
        <v>106200.274</v>
      </c>
      <c r="I41" s="90">
        <v>31.86</v>
      </c>
      <c r="J41" s="90">
        <v>0.59</v>
      </c>
      <c r="K41" s="90">
        <v>11.07</v>
      </c>
      <c r="L41" s="90">
        <v>163.92670000000001</v>
      </c>
      <c r="M41" s="91" t="s">
        <v>53</v>
      </c>
      <c r="O41" s="26"/>
      <c r="P41" s="26"/>
      <c r="Q41" s="26"/>
      <c r="R41" s="27"/>
      <c r="S41" s="22"/>
      <c r="T41" s="22"/>
      <c r="U41" s="22"/>
    </row>
    <row r="42" spans="1:21" s="25" customFormat="1" ht="13.5" customHeight="1">
      <c r="A42" s="80" t="s">
        <v>73</v>
      </c>
      <c r="B42" s="81">
        <v>16.738099999999999</v>
      </c>
      <c r="C42" s="82">
        <v>98616.085999999996</v>
      </c>
      <c r="D42" s="83">
        <v>48722.812100000003</v>
      </c>
      <c r="E42" s="83">
        <v>67229.586500000005</v>
      </c>
      <c r="F42" s="126">
        <v>142815.89170000001</v>
      </c>
      <c r="G42" s="83">
        <v>204191.0324</v>
      </c>
      <c r="H42" s="83">
        <v>119060.15270000001</v>
      </c>
      <c r="I42" s="84">
        <v>21.93</v>
      </c>
      <c r="J42" s="84">
        <v>0.84</v>
      </c>
      <c r="K42" s="84">
        <v>10.54</v>
      </c>
      <c r="L42" s="84">
        <v>169.7586</v>
      </c>
      <c r="M42" s="85" t="s">
        <v>55</v>
      </c>
      <c r="O42" s="26"/>
      <c r="P42" s="26"/>
      <c r="Q42" s="26"/>
      <c r="R42" s="27"/>
      <c r="S42" s="22"/>
      <c r="T42" s="22"/>
      <c r="U42" s="22"/>
    </row>
    <row r="43" spans="1:21" s="25" customFormat="1" ht="13.5" customHeight="1">
      <c r="A43" s="86" t="s">
        <v>74</v>
      </c>
      <c r="B43" s="87">
        <v>4.3574999999999999</v>
      </c>
      <c r="C43" s="88">
        <v>122750.8677</v>
      </c>
      <c r="D43" s="89">
        <v>55397.096100000002</v>
      </c>
      <c r="E43" s="89">
        <v>84740.821400000001</v>
      </c>
      <c r="F43" s="126">
        <v>180164.51639999999</v>
      </c>
      <c r="G43" s="89">
        <v>285591.90049999999</v>
      </c>
      <c r="H43" s="89">
        <v>154548.41990000001</v>
      </c>
      <c r="I43" s="90">
        <v>24.04</v>
      </c>
      <c r="J43" s="90">
        <v>0.48</v>
      </c>
      <c r="K43" s="90">
        <v>10.78</v>
      </c>
      <c r="L43" s="90">
        <v>169.63159999999999</v>
      </c>
      <c r="M43" s="91" t="s">
        <v>53</v>
      </c>
      <c r="O43" s="26"/>
      <c r="P43" s="26"/>
      <c r="Q43" s="26"/>
      <c r="R43" s="27"/>
      <c r="S43" s="22"/>
      <c r="T43" s="22"/>
      <c r="U43" s="22"/>
    </row>
    <row r="44" spans="1:21" s="25" customFormat="1" ht="13.5" customHeight="1">
      <c r="A44" s="86" t="s">
        <v>75</v>
      </c>
      <c r="B44" s="87">
        <v>9.3816000000000006</v>
      </c>
      <c r="C44" s="88">
        <v>88110.770799999998</v>
      </c>
      <c r="D44" s="89">
        <v>46836.075199999999</v>
      </c>
      <c r="E44" s="89">
        <v>62146.148800000003</v>
      </c>
      <c r="F44" s="126">
        <v>127965.52129999999</v>
      </c>
      <c r="G44" s="89">
        <v>177294.36189999999</v>
      </c>
      <c r="H44" s="89">
        <v>104030.4408</v>
      </c>
      <c r="I44" s="90">
        <v>19.2</v>
      </c>
      <c r="J44" s="90">
        <v>0.83</v>
      </c>
      <c r="K44" s="90">
        <v>10.65</v>
      </c>
      <c r="L44" s="90">
        <v>170.0489</v>
      </c>
      <c r="M44" s="91" t="s">
        <v>55</v>
      </c>
      <c r="O44" s="26"/>
      <c r="P44" s="26"/>
      <c r="Q44" s="26"/>
      <c r="R44" s="27"/>
      <c r="S44" s="22"/>
      <c r="T44" s="22"/>
      <c r="U44" s="22"/>
    </row>
    <row r="45" spans="1:21" s="25" customFormat="1" ht="13.5" customHeight="1">
      <c r="A45" s="86" t="s">
        <v>76</v>
      </c>
      <c r="B45" s="87">
        <v>1.6712</v>
      </c>
      <c r="C45" s="88">
        <v>114142.4149</v>
      </c>
      <c r="D45" s="89">
        <v>50862.733500000002</v>
      </c>
      <c r="E45" s="89">
        <v>77166.143700000001</v>
      </c>
      <c r="F45" s="126">
        <v>156643.49280000001</v>
      </c>
      <c r="G45" s="89">
        <v>211633.71359999999</v>
      </c>
      <c r="H45" s="89">
        <v>129181.7738</v>
      </c>
      <c r="I45" s="90">
        <v>23.34</v>
      </c>
      <c r="J45" s="90">
        <v>1.85</v>
      </c>
      <c r="K45" s="90">
        <v>10.51</v>
      </c>
      <c r="L45" s="90">
        <v>165.8434</v>
      </c>
      <c r="M45" s="91" t="s">
        <v>55</v>
      </c>
      <c r="O45" s="26"/>
      <c r="P45" s="26"/>
      <c r="Q45" s="26"/>
      <c r="R45" s="27"/>
      <c r="S45" s="22"/>
      <c r="T45" s="22"/>
      <c r="U45" s="22"/>
    </row>
    <row r="46" spans="1:21" s="25" customFormat="1" ht="13.5" customHeight="1">
      <c r="A46" s="86" t="s">
        <v>655</v>
      </c>
      <c r="B46" s="87">
        <v>0.2195</v>
      </c>
      <c r="C46" s="88">
        <v>96964.403600000005</v>
      </c>
      <c r="D46" s="89">
        <v>67710.775800000003</v>
      </c>
      <c r="E46" s="89">
        <v>78948.759300000005</v>
      </c>
      <c r="F46" s="126">
        <v>137366.9969</v>
      </c>
      <c r="G46" s="89">
        <v>185345.48329999999</v>
      </c>
      <c r="H46" s="89">
        <v>114177.7237</v>
      </c>
      <c r="I46" s="90">
        <v>25.57</v>
      </c>
      <c r="J46" s="90">
        <v>1.96</v>
      </c>
      <c r="K46" s="90">
        <v>11.01</v>
      </c>
      <c r="L46" s="90">
        <v>164.38560000000001</v>
      </c>
      <c r="M46" s="91" t="s">
        <v>53</v>
      </c>
      <c r="O46" s="26"/>
      <c r="P46" s="26"/>
      <c r="Q46" s="26"/>
      <c r="R46" s="27"/>
      <c r="S46" s="22"/>
      <c r="T46" s="22"/>
      <c r="U46" s="22"/>
    </row>
    <row r="47" spans="1:21" s="25" customFormat="1" ht="13.5" customHeight="1">
      <c r="A47" s="86" t="s">
        <v>656</v>
      </c>
      <c r="B47" s="87">
        <v>0.51870000000000005</v>
      </c>
      <c r="C47" s="88">
        <v>79029.517099999997</v>
      </c>
      <c r="D47" s="89">
        <v>52882.537499999999</v>
      </c>
      <c r="E47" s="89">
        <v>61572.717600000004</v>
      </c>
      <c r="F47" s="126">
        <v>105827.4332</v>
      </c>
      <c r="G47" s="89">
        <v>144855.69510000001</v>
      </c>
      <c r="H47" s="89">
        <v>94194.933300000004</v>
      </c>
      <c r="I47" s="90">
        <v>22.92</v>
      </c>
      <c r="J47" s="90">
        <v>1.48</v>
      </c>
      <c r="K47" s="90">
        <v>9.39</v>
      </c>
      <c r="L47" s="90">
        <v>175.75190000000001</v>
      </c>
      <c r="M47" s="91" t="s">
        <v>53</v>
      </c>
      <c r="O47" s="26"/>
      <c r="P47" s="26"/>
      <c r="Q47" s="26"/>
      <c r="R47" s="27"/>
      <c r="S47" s="22"/>
      <c r="T47" s="22"/>
      <c r="U47" s="22"/>
    </row>
    <row r="48" spans="1:21" s="25" customFormat="1" ht="13.5" customHeight="1">
      <c r="A48" s="80" t="s">
        <v>77</v>
      </c>
      <c r="B48" s="81">
        <v>0.34429999999999999</v>
      </c>
      <c r="C48" s="82">
        <v>99184.353700000007</v>
      </c>
      <c r="D48" s="83">
        <v>60594.992200000001</v>
      </c>
      <c r="E48" s="83">
        <v>73334.840899999996</v>
      </c>
      <c r="F48" s="126">
        <v>134450.78460000001</v>
      </c>
      <c r="G48" s="83">
        <v>168048.51730000001</v>
      </c>
      <c r="H48" s="83">
        <v>110320.6836</v>
      </c>
      <c r="I48" s="84">
        <v>26.62</v>
      </c>
      <c r="J48" s="84">
        <v>1.23</v>
      </c>
      <c r="K48" s="84">
        <v>12.01</v>
      </c>
      <c r="L48" s="84">
        <v>167.7148</v>
      </c>
      <c r="M48" s="85" t="s">
        <v>55</v>
      </c>
      <c r="O48" s="26"/>
      <c r="P48" s="26"/>
      <c r="Q48" s="26"/>
      <c r="R48" s="27"/>
      <c r="S48" s="22"/>
      <c r="T48" s="22"/>
      <c r="U48" s="22"/>
    </row>
    <row r="49" spans="1:21" s="25" customFormat="1" ht="13.5" customHeight="1">
      <c r="A49" s="86" t="s">
        <v>657</v>
      </c>
      <c r="B49" s="87">
        <v>0.27700000000000002</v>
      </c>
      <c r="C49" s="88">
        <v>87894.442299999995</v>
      </c>
      <c r="D49" s="89">
        <v>60030.2215</v>
      </c>
      <c r="E49" s="89">
        <v>69797.737399999998</v>
      </c>
      <c r="F49" s="126">
        <v>123503.6369</v>
      </c>
      <c r="G49" s="89">
        <v>154093.1972</v>
      </c>
      <c r="H49" s="89">
        <v>99191.593399999998</v>
      </c>
      <c r="I49" s="90">
        <v>26.85</v>
      </c>
      <c r="J49" s="90">
        <v>1.29</v>
      </c>
      <c r="K49" s="90">
        <v>12.22</v>
      </c>
      <c r="L49" s="90">
        <v>167.63589999999999</v>
      </c>
      <c r="M49" s="91" t="s">
        <v>55</v>
      </c>
      <c r="O49" s="26"/>
      <c r="P49" s="26"/>
      <c r="Q49" s="26"/>
      <c r="R49" s="27"/>
      <c r="S49" s="22"/>
      <c r="T49" s="22"/>
      <c r="U49" s="22"/>
    </row>
    <row r="50" spans="1:21" s="25" customFormat="1" ht="13.5" customHeight="1">
      <c r="A50" s="80" t="s">
        <v>78</v>
      </c>
      <c r="B50" s="81">
        <v>6.4683999999999999</v>
      </c>
      <c r="C50" s="82">
        <v>77571.143800000005</v>
      </c>
      <c r="D50" s="83">
        <v>42137.981299999999</v>
      </c>
      <c r="E50" s="83">
        <v>56017.016199999998</v>
      </c>
      <c r="F50" s="126">
        <v>116369.1369</v>
      </c>
      <c r="G50" s="83">
        <v>171935.93350000001</v>
      </c>
      <c r="H50" s="83">
        <v>98081.559899999993</v>
      </c>
      <c r="I50" s="84">
        <v>26.6</v>
      </c>
      <c r="J50" s="84">
        <v>0.6</v>
      </c>
      <c r="K50" s="84">
        <v>10.199999999999999</v>
      </c>
      <c r="L50" s="84">
        <v>174.24879999999999</v>
      </c>
      <c r="M50" s="85" t="s">
        <v>55</v>
      </c>
      <c r="O50" s="26"/>
      <c r="P50" s="26"/>
      <c r="Q50" s="26"/>
      <c r="R50" s="27"/>
      <c r="S50" s="22"/>
      <c r="T50" s="22"/>
      <c r="U50" s="22"/>
    </row>
    <row r="51" spans="1:21" s="25" customFormat="1" ht="13.5" customHeight="1">
      <c r="A51" s="86" t="s">
        <v>658</v>
      </c>
      <c r="B51" s="87">
        <v>0.83289999999999997</v>
      </c>
      <c r="C51" s="88">
        <v>119652.3303</v>
      </c>
      <c r="D51" s="89">
        <v>63093.798600000002</v>
      </c>
      <c r="E51" s="89">
        <v>81954.648199999996</v>
      </c>
      <c r="F51" s="126">
        <v>203821.23019999999</v>
      </c>
      <c r="G51" s="89">
        <v>326265.6446</v>
      </c>
      <c r="H51" s="89">
        <v>167222.87669999999</v>
      </c>
      <c r="I51" s="90">
        <v>37.92</v>
      </c>
      <c r="J51" s="90">
        <v>7.0000000000000007E-2</v>
      </c>
      <c r="K51" s="90">
        <v>10</v>
      </c>
      <c r="L51" s="90">
        <v>173.8698</v>
      </c>
      <c r="M51" s="91" t="s">
        <v>53</v>
      </c>
      <c r="O51" s="26"/>
      <c r="P51" s="26"/>
      <c r="Q51" s="26"/>
      <c r="R51" s="27"/>
      <c r="S51" s="22"/>
      <c r="T51" s="22"/>
      <c r="U51" s="22"/>
    </row>
    <row r="52" spans="1:21" s="25" customFormat="1" ht="13.5" customHeight="1">
      <c r="A52" s="86" t="s">
        <v>621</v>
      </c>
      <c r="B52" s="87">
        <v>1.5184</v>
      </c>
      <c r="C52" s="88">
        <v>82946.602599999998</v>
      </c>
      <c r="D52" s="89">
        <v>53054.116300000002</v>
      </c>
      <c r="E52" s="89">
        <v>64341.903100000003</v>
      </c>
      <c r="F52" s="126">
        <v>110566.647</v>
      </c>
      <c r="G52" s="89">
        <v>144446.8462</v>
      </c>
      <c r="H52" s="89">
        <v>93650.392699999997</v>
      </c>
      <c r="I52" s="90">
        <v>26.52</v>
      </c>
      <c r="J52" s="90">
        <v>0.57999999999999996</v>
      </c>
      <c r="K52" s="90">
        <v>10.28</v>
      </c>
      <c r="L52" s="90">
        <v>174.80889999999999</v>
      </c>
      <c r="M52" s="91" t="s">
        <v>55</v>
      </c>
      <c r="O52" s="26"/>
      <c r="P52" s="26"/>
      <c r="Q52" s="26"/>
      <c r="R52" s="27"/>
      <c r="S52" s="22"/>
      <c r="T52" s="22"/>
      <c r="U52" s="22"/>
    </row>
    <row r="53" spans="1:21" s="25" customFormat="1" ht="13.5" customHeight="1">
      <c r="A53" s="86" t="s">
        <v>79</v>
      </c>
      <c r="B53" s="87">
        <v>2.6448</v>
      </c>
      <c r="C53" s="88">
        <v>71681.6391</v>
      </c>
      <c r="D53" s="89">
        <v>35228.189899999998</v>
      </c>
      <c r="E53" s="89">
        <v>48878.856200000002</v>
      </c>
      <c r="F53" s="126">
        <v>98715.442999999999</v>
      </c>
      <c r="G53" s="89">
        <v>137398.1648</v>
      </c>
      <c r="H53" s="89">
        <v>81121.367400000003</v>
      </c>
      <c r="I53" s="90">
        <v>22.46</v>
      </c>
      <c r="J53" s="90">
        <v>1.06</v>
      </c>
      <c r="K53" s="90">
        <v>10.32</v>
      </c>
      <c r="L53" s="90">
        <v>174.38200000000001</v>
      </c>
      <c r="M53" s="91" t="s">
        <v>53</v>
      </c>
      <c r="O53" s="26"/>
      <c r="P53" s="26"/>
      <c r="Q53" s="26"/>
      <c r="R53" s="27"/>
      <c r="S53" s="22"/>
      <c r="T53" s="22"/>
      <c r="U53" s="22"/>
    </row>
    <row r="54" spans="1:21" s="25" customFormat="1" ht="13.5" customHeight="1">
      <c r="A54" s="86" t="s">
        <v>659</v>
      </c>
      <c r="B54" s="87">
        <v>0.54259999999999997</v>
      </c>
      <c r="C54" s="88">
        <v>76343.726599999995</v>
      </c>
      <c r="D54" s="89">
        <v>41551.953200000004</v>
      </c>
      <c r="E54" s="89">
        <v>52974.940999999999</v>
      </c>
      <c r="F54" s="126">
        <v>112663.1001</v>
      </c>
      <c r="G54" s="89">
        <v>181919.29130000001</v>
      </c>
      <c r="H54" s="89">
        <v>98547.919899999994</v>
      </c>
      <c r="I54" s="90">
        <v>15.91</v>
      </c>
      <c r="J54" s="90">
        <v>0.84</v>
      </c>
      <c r="K54" s="90">
        <v>10.46</v>
      </c>
      <c r="L54" s="90">
        <v>173.75550000000001</v>
      </c>
      <c r="M54" s="91" t="s">
        <v>53</v>
      </c>
      <c r="O54" s="26"/>
      <c r="P54" s="26"/>
      <c r="Q54" s="26"/>
      <c r="R54" s="27"/>
      <c r="S54" s="22"/>
      <c r="T54" s="22"/>
      <c r="U54" s="22"/>
    </row>
    <row r="55" spans="1:21" s="25" customFormat="1" ht="13.5" customHeight="1">
      <c r="A55" s="80" t="s">
        <v>80</v>
      </c>
      <c r="B55" s="81">
        <v>10.031000000000001</v>
      </c>
      <c r="C55" s="82">
        <v>77882.861300000004</v>
      </c>
      <c r="D55" s="83">
        <v>42033.5798</v>
      </c>
      <c r="E55" s="83">
        <v>57754.033600000002</v>
      </c>
      <c r="F55" s="126">
        <v>112256.8064</v>
      </c>
      <c r="G55" s="83">
        <v>162477.81210000001</v>
      </c>
      <c r="H55" s="83">
        <v>95520.860199999996</v>
      </c>
      <c r="I55" s="84">
        <v>18.86</v>
      </c>
      <c r="J55" s="84">
        <v>1.45</v>
      </c>
      <c r="K55" s="84">
        <v>11.72</v>
      </c>
      <c r="L55" s="84">
        <v>171.8674</v>
      </c>
      <c r="M55" s="85" t="s">
        <v>55</v>
      </c>
      <c r="O55" s="26"/>
      <c r="P55" s="26"/>
      <c r="Q55" s="26"/>
      <c r="R55" s="27"/>
      <c r="S55" s="22"/>
      <c r="T55" s="22"/>
      <c r="U55" s="22"/>
    </row>
    <row r="56" spans="1:21" s="25" customFormat="1" ht="13.5" customHeight="1">
      <c r="A56" s="86" t="s">
        <v>81</v>
      </c>
      <c r="B56" s="87">
        <v>1.9628000000000001</v>
      </c>
      <c r="C56" s="88">
        <v>96307.657399999996</v>
      </c>
      <c r="D56" s="89">
        <v>42380.190600000002</v>
      </c>
      <c r="E56" s="89">
        <v>66488.883799999996</v>
      </c>
      <c r="F56" s="126">
        <v>146398.9976</v>
      </c>
      <c r="G56" s="89">
        <v>206985.8616</v>
      </c>
      <c r="H56" s="89">
        <v>120621.97289999999</v>
      </c>
      <c r="I56" s="90">
        <v>17.72</v>
      </c>
      <c r="J56" s="90">
        <v>0.61</v>
      </c>
      <c r="K56" s="90">
        <v>10.98</v>
      </c>
      <c r="L56" s="90">
        <v>170.91820000000001</v>
      </c>
      <c r="M56" s="91" t="s">
        <v>55</v>
      </c>
      <c r="O56" s="26"/>
      <c r="P56" s="26"/>
      <c r="Q56" s="26"/>
      <c r="R56" s="27"/>
      <c r="S56" s="22"/>
      <c r="T56" s="22"/>
      <c r="U56" s="22"/>
    </row>
    <row r="57" spans="1:21" s="25" customFormat="1" ht="13.5" customHeight="1">
      <c r="A57" s="86" t="s">
        <v>82</v>
      </c>
      <c r="B57" s="87">
        <v>1.8202</v>
      </c>
      <c r="C57" s="88">
        <v>58794.907099999997</v>
      </c>
      <c r="D57" s="89">
        <v>40359.855799999998</v>
      </c>
      <c r="E57" s="89">
        <v>47226.396500000003</v>
      </c>
      <c r="F57" s="126">
        <v>75871.398499999996</v>
      </c>
      <c r="G57" s="89">
        <v>115200.469</v>
      </c>
      <c r="H57" s="89">
        <v>70200.007199999993</v>
      </c>
      <c r="I57" s="90">
        <v>15.97</v>
      </c>
      <c r="J57" s="90">
        <v>1.72</v>
      </c>
      <c r="K57" s="90">
        <v>10.55</v>
      </c>
      <c r="L57" s="90">
        <v>175.57329999999999</v>
      </c>
      <c r="M57" s="91" t="s">
        <v>55</v>
      </c>
      <c r="O57" s="26"/>
      <c r="P57" s="26"/>
      <c r="Q57" s="26"/>
      <c r="R57" s="27"/>
      <c r="S57" s="22"/>
      <c r="T57" s="22"/>
      <c r="U57" s="22"/>
    </row>
    <row r="58" spans="1:21" s="25" customFormat="1" ht="13.5" customHeight="1">
      <c r="A58" s="86" t="s">
        <v>83</v>
      </c>
      <c r="B58" s="87">
        <v>3.5232999999999999</v>
      </c>
      <c r="C58" s="88">
        <v>78060.111499999999</v>
      </c>
      <c r="D58" s="89">
        <v>46724.250399999997</v>
      </c>
      <c r="E58" s="89">
        <v>63123.057500000003</v>
      </c>
      <c r="F58" s="126">
        <v>104030.92630000001</v>
      </c>
      <c r="G58" s="89">
        <v>148552.4376</v>
      </c>
      <c r="H58" s="89">
        <v>90564.775200000004</v>
      </c>
      <c r="I58" s="90">
        <v>22.11</v>
      </c>
      <c r="J58" s="90">
        <v>2.59</v>
      </c>
      <c r="K58" s="90">
        <v>13.69</v>
      </c>
      <c r="L58" s="90">
        <v>169.9511</v>
      </c>
      <c r="M58" s="91" t="s">
        <v>55</v>
      </c>
      <c r="O58" s="26"/>
      <c r="P58" s="26"/>
      <c r="Q58" s="26"/>
      <c r="R58" s="27"/>
      <c r="S58" s="22"/>
      <c r="T58" s="22"/>
      <c r="U58" s="22"/>
    </row>
    <row r="59" spans="1:21" s="25" customFormat="1" ht="13.5" customHeight="1">
      <c r="A59" s="86" t="s">
        <v>660</v>
      </c>
      <c r="B59" s="87">
        <v>0.218</v>
      </c>
      <c r="C59" s="88">
        <v>84445.857499999998</v>
      </c>
      <c r="D59" s="89">
        <v>56779.381399999998</v>
      </c>
      <c r="E59" s="89">
        <v>68015.213699999993</v>
      </c>
      <c r="F59" s="126">
        <v>105244.2945</v>
      </c>
      <c r="G59" s="89">
        <v>157439.8524</v>
      </c>
      <c r="H59" s="89">
        <v>96324.457599999994</v>
      </c>
      <c r="I59" s="90">
        <v>21.91</v>
      </c>
      <c r="J59" s="90">
        <v>0.06</v>
      </c>
      <c r="K59" s="90">
        <v>10.25</v>
      </c>
      <c r="L59" s="90">
        <v>174.29419999999999</v>
      </c>
      <c r="M59" s="91" t="s">
        <v>150</v>
      </c>
      <c r="O59" s="26"/>
      <c r="P59" s="26"/>
      <c r="Q59" s="26"/>
      <c r="R59" s="27"/>
      <c r="S59" s="22"/>
      <c r="T59" s="22"/>
      <c r="U59" s="22"/>
    </row>
    <row r="60" spans="1:21" s="25" customFormat="1" ht="13.5" customHeight="1">
      <c r="A60" s="86" t="s">
        <v>84</v>
      </c>
      <c r="B60" s="87">
        <v>2.2719999999999998</v>
      </c>
      <c r="C60" s="88">
        <v>84462.977700000003</v>
      </c>
      <c r="D60" s="89">
        <v>40448.833100000003</v>
      </c>
      <c r="E60" s="89">
        <v>57478.135699999999</v>
      </c>
      <c r="F60" s="126">
        <v>127390.20389999999</v>
      </c>
      <c r="G60" s="89">
        <v>179257.09349999999</v>
      </c>
      <c r="H60" s="89">
        <v>102586.7754</v>
      </c>
      <c r="I60" s="90">
        <v>17.579999999999998</v>
      </c>
      <c r="J60" s="90">
        <v>0.77</v>
      </c>
      <c r="K60" s="90">
        <v>10.81</v>
      </c>
      <c r="L60" s="90">
        <v>172.2628</v>
      </c>
      <c r="M60" s="91" t="s">
        <v>55</v>
      </c>
      <c r="O60" s="26"/>
      <c r="P60" s="26"/>
      <c r="Q60" s="26"/>
      <c r="R60" s="27"/>
      <c r="S60" s="22"/>
      <c r="T60" s="22"/>
      <c r="U60" s="22"/>
    </row>
    <row r="61" spans="1:21" s="25" customFormat="1" ht="13.5" customHeight="1">
      <c r="A61" s="80" t="s">
        <v>85</v>
      </c>
      <c r="B61" s="81">
        <v>7.4676999999999998</v>
      </c>
      <c r="C61" s="82">
        <v>147725.9613</v>
      </c>
      <c r="D61" s="83">
        <v>76517.541800000006</v>
      </c>
      <c r="E61" s="83">
        <v>101894.3686</v>
      </c>
      <c r="F61" s="126">
        <v>205855.68979999999</v>
      </c>
      <c r="G61" s="83">
        <v>291148.71990000003</v>
      </c>
      <c r="H61" s="83">
        <v>172855.5191</v>
      </c>
      <c r="I61" s="84">
        <v>17.39</v>
      </c>
      <c r="J61" s="84">
        <v>1.43</v>
      </c>
      <c r="K61" s="84">
        <v>10.45</v>
      </c>
      <c r="L61" s="84">
        <v>173.35990000000001</v>
      </c>
      <c r="M61" s="85" t="s">
        <v>55</v>
      </c>
      <c r="O61" s="26"/>
      <c r="P61" s="26"/>
      <c r="Q61" s="26"/>
      <c r="R61" s="27"/>
      <c r="S61" s="22"/>
      <c r="T61" s="22"/>
      <c r="U61" s="22"/>
    </row>
    <row r="62" spans="1:21" s="25" customFormat="1" ht="13.5" customHeight="1">
      <c r="A62" s="86" t="s">
        <v>661</v>
      </c>
      <c r="B62" s="87">
        <v>0.66800000000000004</v>
      </c>
      <c r="C62" s="88">
        <v>208395.78090000001</v>
      </c>
      <c r="D62" s="89">
        <v>92686.066000000006</v>
      </c>
      <c r="E62" s="89">
        <v>128668.2344</v>
      </c>
      <c r="F62" s="126">
        <v>291204.49209999997</v>
      </c>
      <c r="G62" s="89">
        <v>437555.12670000002</v>
      </c>
      <c r="H62" s="89">
        <v>240849.0527</v>
      </c>
      <c r="I62" s="90">
        <v>17.8</v>
      </c>
      <c r="J62" s="90">
        <v>0.35</v>
      </c>
      <c r="K62" s="90">
        <v>9.4700000000000006</v>
      </c>
      <c r="L62" s="90">
        <v>172.9836</v>
      </c>
      <c r="M62" s="91" t="s">
        <v>55</v>
      </c>
      <c r="O62" s="26"/>
      <c r="P62" s="26"/>
      <c r="Q62" s="26"/>
      <c r="R62" s="27"/>
      <c r="S62" s="22"/>
      <c r="T62" s="22"/>
      <c r="U62" s="22"/>
    </row>
    <row r="63" spans="1:21" s="25" customFormat="1" ht="13.5" customHeight="1">
      <c r="A63" s="86" t="s">
        <v>86</v>
      </c>
      <c r="B63" s="87">
        <v>5.6749999999999998</v>
      </c>
      <c r="C63" s="88">
        <v>146950.71189999999</v>
      </c>
      <c r="D63" s="89">
        <v>79806.769799999995</v>
      </c>
      <c r="E63" s="89">
        <v>104176.82950000001</v>
      </c>
      <c r="F63" s="126">
        <v>201846.1691</v>
      </c>
      <c r="G63" s="89">
        <v>277512.03519999998</v>
      </c>
      <c r="H63" s="89">
        <v>168290.01500000001</v>
      </c>
      <c r="I63" s="90">
        <v>17.149999999999999</v>
      </c>
      <c r="J63" s="90">
        <v>1.69</v>
      </c>
      <c r="K63" s="90">
        <v>10.56</v>
      </c>
      <c r="L63" s="90">
        <v>173.3638</v>
      </c>
      <c r="M63" s="91" t="s">
        <v>55</v>
      </c>
      <c r="O63" s="26"/>
      <c r="P63" s="26"/>
      <c r="Q63" s="26"/>
      <c r="R63" s="27"/>
      <c r="S63" s="22"/>
      <c r="T63" s="22"/>
      <c r="U63" s="22"/>
    </row>
    <row r="64" spans="1:21" s="25" customFormat="1" ht="13.5" customHeight="1">
      <c r="A64" s="86" t="s">
        <v>662</v>
      </c>
      <c r="B64" s="87">
        <v>0.15240000000000001</v>
      </c>
      <c r="C64" s="88">
        <v>121516.63370000001</v>
      </c>
      <c r="D64" s="89">
        <v>67040.770900000003</v>
      </c>
      <c r="E64" s="89">
        <v>92477.128299999997</v>
      </c>
      <c r="F64" s="126">
        <v>196274.1974</v>
      </c>
      <c r="G64" s="89">
        <v>313833.28470000002</v>
      </c>
      <c r="H64" s="89">
        <v>159745.92910000001</v>
      </c>
      <c r="I64" s="90">
        <v>22.59</v>
      </c>
      <c r="J64" s="90">
        <v>1.21</v>
      </c>
      <c r="K64" s="90">
        <v>9.69</v>
      </c>
      <c r="L64" s="90">
        <v>170.9</v>
      </c>
      <c r="M64" s="91" t="s">
        <v>88</v>
      </c>
      <c r="O64" s="26"/>
      <c r="P64" s="26"/>
      <c r="Q64" s="26"/>
      <c r="R64" s="27"/>
      <c r="S64" s="22"/>
      <c r="T64" s="22"/>
      <c r="U64" s="22"/>
    </row>
    <row r="65" spans="1:21" s="25" customFormat="1" ht="13.5" customHeight="1">
      <c r="A65" s="80" t="s">
        <v>89</v>
      </c>
      <c r="B65" s="81">
        <v>3.4628999999999999</v>
      </c>
      <c r="C65" s="82">
        <v>89354.208299999998</v>
      </c>
      <c r="D65" s="83">
        <v>46768.66</v>
      </c>
      <c r="E65" s="83">
        <v>63833.637000000002</v>
      </c>
      <c r="F65" s="126">
        <v>163607.14720000001</v>
      </c>
      <c r="G65" s="83">
        <v>241407.73300000001</v>
      </c>
      <c r="H65" s="83">
        <v>122180.8809</v>
      </c>
      <c r="I65" s="84">
        <v>15.39</v>
      </c>
      <c r="J65" s="84">
        <v>9.83</v>
      </c>
      <c r="K65" s="84">
        <v>9.82</v>
      </c>
      <c r="L65" s="84">
        <v>180.0676</v>
      </c>
      <c r="M65" s="85" t="s">
        <v>55</v>
      </c>
      <c r="O65" s="26"/>
      <c r="P65" s="26"/>
      <c r="Q65" s="26"/>
      <c r="R65" s="27"/>
      <c r="S65" s="22"/>
      <c r="T65" s="22"/>
      <c r="U65" s="22"/>
    </row>
    <row r="66" spans="1:21" s="25" customFormat="1" ht="13.5" customHeight="1">
      <c r="A66" s="86" t="s">
        <v>90</v>
      </c>
      <c r="B66" s="87">
        <v>1.2249000000000001</v>
      </c>
      <c r="C66" s="88">
        <v>189785.19630000001</v>
      </c>
      <c r="D66" s="89">
        <v>118133.6669</v>
      </c>
      <c r="E66" s="89">
        <v>142576.14540000001</v>
      </c>
      <c r="F66" s="126">
        <v>240174.9553</v>
      </c>
      <c r="G66" s="89">
        <v>304440.0159</v>
      </c>
      <c r="H66" s="89">
        <v>203360.74530000001</v>
      </c>
      <c r="I66" s="90">
        <v>16.29</v>
      </c>
      <c r="J66" s="90">
        <v>13.03</v>
      </c>
      <c r="K66" s="90">
        <v>9.36</v>
      </c>
      <c r="L66" s="90">
        <v>187.09569999999999</v>
      </c>
      <c r="M66" s="91" t="s">
        <v>55</v>
      </c>
      <c r="O66" s="26"/>
      <c r="P66" s="26"/>
      <c r="Q66" s="26"/>
      <c r="R66" s="27"/>
      <c r="S66" s="22"/>
      <c r="T66" s="22"/>
      <c r="U66" s="22"/>
    </row>
    <row r="67" spans="1:21" s="25" customFormat="1" ht="13.5" customHeight="1">
      <c r="A67" s="86" t="s">
        <v>663</v>
      </c>
      <c r="B67" s="87">
        <v>0.1827</v>
      </c>
      <c r="C67" s="88">
        <v>66422.348700000002</v>
      </c>
      <c r="D67" s="89">
        <v>53743.490299999998</v>
      </c>
      <c r="E67" s="89">
        <v>54949.121599999999</v>
      </c>
      <c r="F67" s="126">
        <v>93698.1731</v>
      </c>
      <c r="G67" s="89">
        <v>112540.7773</v>
      </c>
      <c r="H67" s="89">
        <v>79485.653600000005</v>
      </c>
      <c r="I67" s="90">
        <v>14.81</v>
      </c>
      <c r="J67" s="90">
        <v>5.08</v>
      </c>
      <c r="K67" s="90">
        <v>9.77</v>
      </c>
      <c r="L67" s="90">
        <v>170.767</v>
      </c>
      <c r="M67" s="91" t="s">
        <v>88</v>
      </c>
      <c r="O67" s="26"/>
      <c r="P67" s="26"/>
      <c r="Q67" s="26"/>
      <c r="R67" s="27"/>
      <c r="S67" s="22"/>
      <c r="T67" s="22"/>
      <c r="U67" s="22"/>
    </row>
    <row r="68" spans="1:21" s="25" customFormat="1" ht="13.5" customHeight="1">
      <c r="A68" s="86" t="s">
        <v>526</v>
      </c>
      <c r="B68" s="87">
        <v>1.0416000000000001</v>
      </c>
      <c r="C68" s="88">
        <v>71840.957599999994</v>
      </c>
      <c r="D68" s="89">
        <v>57454.567000000003</v>
      </c>
      <c r="E68" s="89">
        <v>63833.637000000002</v>
      </c>
      <c r="F68" s="126">
        <v>86139.944300000003</v>
      </c>
      <c r="G68" s="89">
        <v>98990.026100000003</v>
      </c>
      <c r="H68" s="89">
        <v>76072.952699999994</v>
      </c>
      <c r="I68" s="90">
        <v>14.4</v>
      </c>
      <c r="J68" s="90">
        <v>8.6999999999999993</v>
      </c>
      <c r="K68" s="90">
        <v>10.52</v>
      </c>
      <c r="L68" s="90">
        <v>180.20259999999999</v>
      </c>
      <c r="M68" s="91" t="s">
        <v>55</v>
      </c>
      <c r="O68" s="26"/>
      <c r="P68" s="26"/>
      <c r="Q68" s="26"/>
      <c r="R68" s="27"/>
      <c r="S68" s="22"/>
      <c r="T68" s="22"/>
      <c r="U68" s="22"/>
    </row>
    <row r="69" spans="1:21" s="25" customFormat="1" ht="13.5" customHeight="1">
      <c r="A69" s="86" t="s">
        <v>664</v>
      </c>
      <c r="B69" s="87">
        <v>0.2203</v>
      </c>
      <c r="C69" s="88">
        <v>72732.726500000004</v>
      </c>
      <c r="D69" s="89">
        <v>26687.038</v>
      </c>
      <c r="E69" s="89">
        <v>46627.618000000002</v>
      </c>
      <c r="F69" s="126">
        <v>103634.5083</v>
      </c>
      <c r="G69" s="89">
        <v>125839.1323</v>
      </c>
      <c r="H69" s="89">
        <v>78973.1149</v>
      </c>
      <c r="I69" s="90">
        <v>9.36</v>
      </c>
      <c r="J69" s="90">
        <v>5.83</v>
      </c>
      <c r="K69" s="90">
        <v>11.28</v>
      </c>
      <c r="L69" s="90">
        <v>175.0069</v>
      </c>
      <c r="M69" s="91" t="s">
        <v>88</v>
      </c>
      <c r="O69" s="26"/>
      <c r="P69" s="26"/>
      <c r="Q69" s="26"/>
      <c r="R69" s="27"/>
      <c r="S69" s="22"/>
      <c r="T69" s="22"/>
      <c r="U69" s="22"/>
    </row>
    <row r="70" spans="1:21" s="25" customFormat="1" ht="13.5" customHeight="1">
      <c r="A70" s="80" t="s">
        <v>91</v>
      </c>
      <c r="B70" s="81">
        <v>0.17199999999999999</v>
      </c>
      <c r="C70" s="82">
        <v>66520.523400000005</v>
      </c>
      <c r="D70" s="83">
        <v>50741.235099999998</v>
      </c>
      <c r="E70" s="83">
        <v>60448.262699999999</v>
      </c>
      <c r="F70" s="126">
        <v>77107.308099999995</v>
      </c>
      <c r="G70" s="83">
        <v>109634.55499999999</v>
      </c>
      <c r="H70" s="83">
        <v>71471.460200000001</v>
      </c>
      <c r="I70" s="84">
        <v>17.72</v>
      </c>
      <c r="J70" s="84">
        <v>6.72</v>
      </c>
      <c r="K70" s="84">
        <v>10.64</v>
      </c>
      <c r="L70" s="84">
        <v>174.9853</v>
      </c>
      <c r="M70" s="85" t="s">
        <v>55</v>
      </c>
      <c r="O70" s="26"/>
      <c r="P70" s="26"/>
      <c r="Q70" s="26"/>
      <c r="R70" s="27"/>
      <c r="S70" s="22"/>
      <c r="T70" s="22"/>
      <c r="U70" s="22"/>
    </row>
    <row r="71" spans="1:21" s="25" customFormat="1" ht="13.5" customHeight="1">
      <c r="A71" s="80" t="s">
        <v>92</v>
      </c>
      <c r="B71" s="81">
        <v>0.70069999999999999</v>
      </c>
      <c r="C71" s="82">
        <v>69960.054900000003</v>
      </c>
      <c r="D71" s="83">
        <v>55575.843800000002</v>
      </c>
      <c r="E71" s="83">
        <v>60629.826999999997</v>
      </c>
      <c r="F71" s="126">
        <v>89226.621700000003</v>
      </c>
      <c r="G71" s="83">
        <v>105129.00569999999</v>
      </c>
      <c r="H71" s="83">
        <v>76086.672000000006</v>
      </c>
      <c r="I71" s="84">
        <v>22</v>
      </c>
      <c r="J71" s="84">
        <v>2.78</v>
      </c>
      <c r="K71" s="84">
        <v>11.25</v>
      </c>
      <c r="L71" s="84">
        <v>171.93790000000001</v>
      </c>
      <c r="M71" s="85" t="s">
        <v>53</v>
      </c>
      <c r="O71" s="26"/>
      <c r="P71" s="26"/>
      <c r="Q71" s="26"/>
      <c r="R71" s="27"/>
      <c r="S71" s="22"/>
      <c r="T71" s="22"/>
      <c r="U71" s="22"/>
    </row>
    <row r="72" spans="1:21" s="25" customFormat="1" ht="13.5" customHeight="1">
      <c r="A72" s="86" t="s">
        <v>665</v>
      </c>
      <c r="B72" s="87">
        <v>0.38919999999999999</v>
      </c>
      <c r="C72" s="88">
        <v>63807.2719</v>
      </c>
      <c r="D72" s="89">
        <v>54426.751600000003</v>
      </c>
      <c r="E72" s="89">
        <v>56834.884400000003</v>
      </c>
      <c r="F72" s="126">
        <v>80577.969899999996</v>
      </c>
      <c r="G72" s="89">
        <v>109658.87519999999</v>
      </c>
      <c r="H72" s="89">
        <v>70639.564599999998</v>
      </c>
      <c r="I72" s="90">
        <v>15.91</v>
      </c>
      <c r="J72" s="90">
        <v>1.82</v>
      </c>
      <c r="K72" s="90">
        <v>10.84</v>
      </c>
      <c r="L72" s="90">
        <v>170.4341</v>
      </c>
      <c r="M72" s="91" t="s">
        <v>53</v>
      </c>
      <c r="O72" s="26"/>
      <c r="P72" s="26"/>
      <c r="Q72" s="26"/>
      <c r="R72" s="27"/>
      <c r="S72" s="22"/>
      <c r="T72" s="22"/>
      <c r="U72" s="22"/>
    </row>
    <row r="73" spans="1:21" s="25" customFormat="1" ht="13.5" customHeight="1">
      <c r="A73" s="80" t="s">
        <v>93</v>
      </c>
      <c r="B73" s="81">
        <v>1.8007</v>
      </c>
      <c r="C73" s="82">
        <v>78684.243700000006</v>
      </c>
      <c r="D73" s="83">
        <v>50985.285600000003</v>
      </c>
      <c r="E73" s="83">
        <v>62108.768600000003</v>
      </c>
      <c r="F73" s="126">
        <v>101988.8594</v>
      </c>
      <c r="G73" s="83">
        <v>136290.62220000001</v>
      </c>
      <c r="H73" s="83">
        <v>90690.513399999996</v>
      </c>
      <c r="I73" s="84">
        <v>24.76</v>
      </c>
      <c r="J73" s="84">
        <v>3.86</v>
      </c>
      <c r="K73" s="84">
        <v>13.53</v>
      </c>
      <c r="L73" s="84">
        <v>173.89580000000001</v>
      </c>
      <c r="M73" s="85" t="s">
        <v>53</v>
      </c>
      <c r="O73" s="26"/>
      <c r="P73" s="26"/>
      <c r="Q73" s="26"/>
      <c r="R73" s="27"/>
      <c r="S73" s="22"/>
      <c r="T73" s="22"/>
      <c r="U73" s="22"/>
    </row>
    <row r="74" spans="1:21" s="25" customFormat="1" ht="13.5" customHeight="1">
      <c r="A74" s="86" t="s">
        <v>530</v>
      </c>
      <c r="B74" s="87">
        <v>0.378</v>
      </c>
      <c r="C74" s="88">
        <v>92556.0861</v>
      </c>
      <c r="D74" s="89">
        <v>63475.960200000001</v>
      </c>
      <c r="E74" s="89">
        <v>75068.707999999999</v>
      </c>
      <c r="F74" s="126">
        <v>96951.2788</v>
      </c>
      <c r="G74" s="89">
        <v>120111.6581</v>
      </c>
      <c r="H74" s="89">
        <v>93547.477299999999</v>
      </c>
      <c r="I74" s="90">
        <v>25.78</v>
      </c>
      <c r="J74" s="90">
        <v>3.41</v>
      </c>
      <c r="K74" s="90">
        <v>14.74</v>
      </c>
      <c r="L74" s="90">
        <v>172.78720000000001</v>
      </c>
      <c r="M74" s="91" t="s">
        <v>53</v>
      </c>
      <c r="O74" s="26"/>
      <c r="P74" s="26"/>
      <c r="Q74" s="26"/>
      <c r="R74" s="27"/>
      <c r="S74" s="22"/>
      <c r="T74" s="22"/>
      <c r="U74" s="22"/>
    </row>
    <row r="75" spans="1:21" s="25" customFormat="1" ht="13.5" customHeight="1">
      <c r="A75" s="86" t="s">
        <v>666</v>
      </c>
      <c r="B75" s="87">
        <v>0.498</v>
      </c>
      <c r="C75" s="88">
        <v>92014.301500000001</v>
      </c>
      <c r="D75" s="89">
        <v>57184.573900000003</v>
      </c>
      <c r="E75" s="89">
        <v>69500.131200000003</v>
      </c>
      <c r="F75" s="126">
        <v>129849.90760000001</v>
      </c>
      <c r="G75" s="89">
        <v>177713.80650000001</v>
      </c>
      <c r="H75" s="89">
        <v>110571.4136</v>
      </c>
      <c r="I75" s="90">
        <v>35.51</v>
      </c>
      <c r="J75" s="90">
        <v>5.2</v>
      </c>
      <c r="K75" s="90">
        <v>11.54</v>
      </c>
      <c r="L75" s="90">
        <v>174.3057</v>
      </c>
      <c r="M75" s="91" t="s">
        <v>55</v>
      </c>
      <c r="O75" s="26"/>
      <c r="P75" s="26"/>
      <c r="Q75" s="26"/>
      <c r="R75" s="27"/>
      <c r="S75" s="22"/>
      <c r="T75" s="22"/>
      <c r="U75" s="22"/>
    </row>
    <row r="76" spans="1:21" s="25" customFormat="1" ht="13.5" customHeight="1">
      <c r="A76" s="80" t="s">
        <v>94</v>
      </c>
      <c r="B76" s="81">
        <v>3.8483999999999998</v>
      </c>
      <c r="C76" s="82">
        <v>131890.57639999999</v>
      </c>
      <c r="D76" s="83">
        <v>75076.116399999999</v>
      </c>
      <c r="E76" s="83">
        <v>92858.698499999999</v>
      </c>
      <c r="F76" s="126">
        <v>201776.2936</v>
      </c>
      <c r="G76" s="83">
        <v>283446.73969999998</v>
      </c>
      <c r="H76" s="83">
        <v>163828.14360000001</v>
      </c>
      <c r="I76" s="84">
        <v>26.13</v>
      </c>
      <c r="J76" s="84">
        <v>2.0099999999999998</v>
      </c>
      <c r="K76" s="84">
        <v>11.17</v>
      </c>
      <c r="L76" s="84">
        <v>173.68979999999999</v>
      </c>
      <c r="M76" s="85" t="s">
        <v>55</v>
      </c>
      <c r="O76" s="26"/>
      <c r="P76" s="26"/>
      <c r="Q76" s="26"/>
      <c r="R76" s="27"/>
      <c r="S76" s="22"/>
      <c r="T76" s="22"/>
      <c r="U76" s="22"/>
    </row>
    <row r="77" spans="1:21" s="25" customFormat="1" ht="13.5" customHeight="1">
      <c r="A77" s="86" t="s">
        <v>95</v>
      </c>
      <c r="B77" s="87">
        <v>2.6556000000000002</v>
      </c>
      <c r="C77" s="88">
        <v>137150.32709999999</v>
      </c>
      <c r="D77" s="89">
        <v>78405.599400000006</v>
      </c>
      <c r="E77" s="89">
        <v>95042.036300000007</v>
      </c>
      <c r="F77" s="126">
        <v>208090.55559999999</v>
      </c>
      <c r="G77" s="89">
        <v>297686.45449999999</v>
      </c>
      <c r="H77" s="89">
        <v>168621.7101</v>
      </c>
      <c r="I77" s="90">
        <v>23.58</v>
      </c>
      <c r="J77" s="90">
        <v>1.24</v>
      </c>
      <c r="K77" s="90">
        <v>11.17</v>
      </c>
      <c r="L77" s="90">
        <v>174.0421</v>
      </c>
      <c r="M77" s="91" t="s">
        <v>55</v>
      </c>
      <c r="O77" s="26"/>
      <c r="P77" s="26"/>
      <c r="Q77" s="26"/>
      <c r="R77" s="27"/>
      <c r="S77" s="22"/>
      <c r="T77" s="22"/>
      <c r="U77" s="22"/>
    </row>
    <row r="78" spans="1:21" s="25" customFormat="1" ht="13.5" customHeight="1">
      <c r="A78" s="86" t="s">
        <v>96</v>
      </c>
      <c r="B78" s="87">
        <v>1.0960000000000001</v>
      </c>
      <c r="C78" s="88">
        <v>129865.1675</v>
      </c>
      <c r="D78" s="89">
        <v>81527.315799999997</v>
      </c>
      <c r="E78" s="89">
        <v>94640.362200000003</v>
      </c>
      <c r="F78" s="126">
        <v>190834.82269999999</v>
      </c>
      <c r="G78" s="89">
        <v>258138.5189</v>
      </c>
      <c r="H78" s="89">
        <v>160988.59830000001</v>
      </c>
      <c r="I78" s="90">
        <v>33.1</v>
      </c>
      <c r="J78" s="90">
        <v>3.99</v>
      </c>
      <c r="K78" s="90">
        <v>11.18</v>
      </c>
      <c r="L78" s="90">
        <v>172.7089</v>
      </c>
      <c r="M78" s="91" t="s">
        <v>55</v>
      </c>
      <c r="O78" s="26"/>
      <c r="P78" s="26"/>
      <c r="Q78" s="26"/>
      <c r="R78" s="27"/>
      <c r="S78" s="22"/>
      <c r="T78" s="22"/>
      <c r="U78" s="22"/>
    </row>
    <row r="79" spans="1:21" s="25" customFormat="1" ht="13.5" customHeight="1">
      <c r="A79" s="80" t="s">
        <v>97</v>
      </c>
      <c r="B79" s="81">
        <v>1.3407</v>
      </c>
      <c r="C79" s="82">
        <v>61147.572800000002</v>
      </c>
      <c r="D79" s="83">
        <v>25575.9385</v>
      </c>
      <c r="E79" s="83">
        <v>39563.269899999999</v>
      </c>
      <c r="F79" s="126">
        <v>124805.40670000001</v>
      </c>
      <c r="G79" s="83">
        <v>198924.96280000001</v>
      </c>
      <c r="H79" s="83">
        <v>92264.931599999996</v>
      </c>
      <c r="I79" s="84">
        <v>19.54</v>
      </c>
      <c r="J79" s="84">
        <v>1.03</v>
      </c>
      <c r="K79" s="84">
        <v>10.56</v>
      </c>
      <c r="L79" s="84">
        <v>172.3843</v>
      </c>
      <c r="M79" s="85" t="s">
        <v>88</v>
      </c>
      <c r="O79" s="26"/>
      <c r="P79" s="26"/>
      <c r="Q79" s="26"/>
      <c r="R79" s="27"/>
      <c r="S79" s="22"/>
      <c r="T79" s="22"/>
      <c r="U79" s="22"/>
    </row>
    <row r="80" spans="1:21" s="25" customFormat="1" ht="13.5" customHeight="1">
      <c r="A80" s="86" t="s">
        <v>667</v>
      </c>
      <c r="B80" s="87">
        <v>0.41389999999999999</v>
      </c>
      <c r="C80" s="88">
        <v>57879.4591</v>
      </c>
      <c r="D80" s="89">
        <v>30177.950400000002</v>
      </c>
      <c r="E80" s="89">
        <v>35305.697399999997</v>
      </c>
      <c r="F80" s="126">
        <v>81568.256899999993</v>
      </c>
      <c r="G80" s="89">
        <v>146010.41190000001</v>
      </c>
      <c r="H80" s="89">
        <v>73856.9424</v>
      </c>
      <c r="I80" s="90">
        <v>18.61</v>
      </c>
      <c r="J80" s="90">
        <v>0.59</v>
      </c>
      <c r="K80" s="90">
        <v>9.76</v>
      </c>
      <c r="L80" s="90">
        <v>173.7938</v>
      </c>
      <c r="M80" s="91" t="s">
        <v>88</v>
      </c>
      <c r="O80" s="26"/>
      <c r="P80" s="26"/>
      <c r="Q80" s="26"/>
      <c r="R80" s="27"/>
      <c r="S80" s="22"/>
      <c r="T80" s="22"/>
      <c r="U80" s="22"/>
    </row>
    <row r="81" spans="1:21" s="25" customFormat="1" ht="13.5" customHeight="1">
      <c r="A81" s="80" t="s">
        <v>98</v>
      </c>
      <c r="B81" s="81">
        <v>0.76670000000000005</v>
      </c>
      <c r="C81" s="82">
        <v>48865.5936</v>
      </c>
      <c r="D81" s="83">
        <v>27715.0906</v>
      </c>
      <c r="E81" s="83">
        <v>31235.783800000001</v>
      </c>
      <c r="F81" s="126">
        <v>70505.306899999996</v>
      </c>
      <c r="G81" s="83">
        <v>95112.420899999997</v>
      </c>
      <c r="H81" s="83">
        <v>59504.297899999998</v>
      </c>
      <c r="I81" s="84">
        <v>14.17</v>
      </c>
      <c r="J81" s="84">
        <v>2.11</v>
      </c>
      <c r="K81" s="84">
        <v>7.82</v>
      </c>
      <c r="L81" s="84">
        <v>173.62200000000001</v>
      </c>
      <c r="M81" s="85" t="s">
        <v>88</v>
      </c>
      <c r="O81" s="26"/>
      <c r="P81" s="26"/>
      <c r="Q81" s="26"/>
      <c r="R81" s="27"/>
      <c r="S81" s="22"/>
      <c r="T81" s="22"/>
      <c r="U81" s="22"/>
    </row>
    <row r="82" spans="1:21" s="25" customFormat="1" ht="13.5" customHeight="1">
      <c r="A82" s="80" t="s">
        <v>99</v>
      </c>
      <c r="B82" s="81">
        <v>0.65069999999999995</v>
      </c>
      <c r="C82" s="82">
        <v>43188.611100000002</v>
      </c>
      <c r="D82" s="83">
        <v>23945.7667</v>
      </c>
      <c r="E82" s="83">
        <v>30269.619699999999</v>
      </c>
      <c r="F82" s="126">
        <v>64440.828999999998</v>
      </c>
      <c r="G82" s="83">
        <v>92319.892600000006</v>
      </c>
      <c r="H82" s="83">
        <v>54307.322899999999</v>
      </c>
      <c r="I82" s="84">
        <v>14.92</v>
      </c>
      <c r="J82" s="84">
        <v>2.68</v>
      </c>
      <c r="K82" s="84">
        <v>9.18</v>
      </c>
      <c r="L82" s="84">
        <v>173.10830000000001</v>
      </c>
      <c r="M82" s="85" t="s">
        <v>88</v>
      </c>
      <c r="O82" s="26"/>
      <c r="P82" s="26"/>
      <c r="Q82" s="26"/>
      <c r="R82" s="27"/>
      <c r="S82" s="22"/>
      <c r="T82" s="22"/>
      <c r="U82" s="22"/>
    </row>
    <row r="83" spans="1:21" s="25" customFormat="1" ht="13.5" customHeight="1">
      <c r="A83" s="86" t="s">
        <v>1172</v>
      </c>
      <c r="B83" s="87">
        <v>0.15240000000000001</v>
      </c>
      <c r="C83" s="88">
        <v>61278.500500000002</v>
      </c>
      <c r="D83" s="89">
        <v>35852.525399999999</v>
      </c>
      <c r="E83" s="89">
        <v>41025.206400000003</v>
      </c>
      <c r="F83" s="126">
        <v>82372.582200000004</v>
      </c>
      <c r="G83" s="89">
        <v>107997.62119999999</v>
      </c>
      <c r="H83" s="89">
        <v>73087.616699999999</v>
      </c>
      <c r="I83" s="90">
        <v>17.63</v>
      </c>
      <c r="J83" s="90">
        <v>3.47</v>
      </c>
      <c r="K83" s="90">
        <v>8.8699999999999992</v>
      </c>
      <c r="L83" s="90">
        <v>169.8169</v>
      </c>
      <c r="M83" s="91" t="s">
        <v>88</v>
      </c>
      <c r="O83" s="26"/>
      <c r="P83" s="26"/>
      <c r="Q83" s="26"/>
      <c r="R83" s="27"/>
      <c r="S83" s="22"/>
      <c r="T83" s="22"/>
      <c r="U83" s="22"/>
    </row>
    <row r="84" spans="1:21" s="25" customFormat="1" ht="13.5" customHeight="1">
      <c r="A84" s="80" t="s">
        <v>100</v>
      </c>
      <c r="B84" s="81">
        <v>9.0806000000000004</v>
      </c>
      <c r="C84" s="82">
        <v>56689.379300000001</v>
      </c>
      <c r="D84" s="83">
        <v>36063.5599</v>
      </c>
      <c r="E84" s="83">
        <v>44872.614800000003</v>
      </c>
      <c r="F84" s="126">
        <v>98734.035900000003</v>
      </c>
      <c r="G84" s="83">
        <v>151088.342</v>
      </c>
      <c r="H84" s="83">
        <v>81162.469700000001</v>
      </c>
      <c r="I84" s="84">
        <v>18.899999999999999</v>
      </c>
      <c r="J84" s="84">
        <v>1.97</v>
      </c>
      <c r="K84" s="84">
        <v>10.119999999999999</v>
      </c>
      <c r="L84" s="84">
        <v>175.01830000000001</v>
      </c>
      <c r="M84" s="85" t="s">
        <v>55</v>
      </c>
      <c r="O84" s="26"/>
      <c r="P84" s="26"/>
      <c r="Q84" s="26"/>
      <c r="R84" s="27"/>
      <c r="S84" s="22"/>
      <c r="T84" s="22"/>
      <c r="U84" s="22"/>
    </row>
    <row r="85" spans="1:21" s="25" customFormat="1" ht="13.5" customHeight="1">
      <c r="A85" s="86" t="s">
        <v>101</v>
      </c>
      <c r="B85" s="87">
        <v>6.3856999999999999</v>
      </c>
      <c r="C85" s="88">
        <v>50369.394800000002</v>
      </c>
      <c r="D85" s="89">
        <v>35398.703699999998</v>
      </c>
      <c r="E85" s="89">
        <v>44357.554700000001</v>
      </c>
      <c r="F85" s="126">
        <v>81363.334199999998</v>
      </c>
      <c r="G85" s="89">
        <v>124470.5226</v>
      </c>
      <c r="H85" s="89">
        <v>71631.614799999996</v>
      </c>
      <c r="I85" s="90">
        <v>13</v>
      </c>
      <c r="J85" s="90">
        <v>2.9</v>
      </c>
      <c r="K85" s="90">
        <v>10.51</v>
      </c>
      <c r="L85" s="90">
        <v>175.45859999999999</v>
      </c>
      <c r="M85" s="91" t="s">
        <v>55</v>
      </c>
      <c r="O85" s="26"/>
      <c r="P85" s="26"/>
      <c r="Q85" s="26"/>
      <c r="R85" s="27"/>
      <c r="S85" s="22"/>
      <c r="T85" s="22"/>
      <c r="U85" s="22"/>
    </row>
    <row r="86" spans="1:21" s="25" customFormat="1" ht="13.5" customHeight="1">
      <c r="A86" s="86" t="s">
        <v>102</v>
      </c>
      <c r="B86" s="87">
        <v>2.0586000000000002</v>
      </c>
      <c r="C86" s="88">
        <v>89416.881299999994</v>
      </c>
      <c r="D86" s="89">
        <v>31286.2192</v>
      </c>
      <c r="E86" s="89">
        <v>55701.565499999997</v>
      </c>
      <c r="F86" s="126">
        <v>143476.9988</v>
      </c>
      <c r="G86" s="89">
        <v>202534.8645</v>
      </c>
      <c r="H86" s="89">
        <v>107472.75930000001</v>
      </c>
      <c r="I86" s="90">
        <v>27.45</v>
      </c>
      <c r="J86" s="90">
        <v>0.56000000000000005</v>
      </c>
      <c r="K86" s="90">
        <v>9.68</v>
      </c>
      <c r="L86" s="90">
        <v>173.87450000000001</v>
      </c>
      <c r="M86" s="91" t="s">
        <v>53</v>
      </c>
      <c r="O86" s="26"/>
      <c r="P86" s="26"/>
      <c r="Q86" s="26"/>
      <c r="R86" s="27"/>
      <c r="S86" s="22"/>
      <c r="T86" s="22"/>
      <c r="U86" s="22"/>
    </row>
    <row r="87" spans="1:21" s="25" customFormat="1" ht="13.5" customHeight="1">
      <c r="A87" s="80" t="s">
        <v>103</v>
      </c>
      <c r="B87" s="81">
        <v>0.96479999999999999</v>
      </c>
      <c r="C87" s="82">
        <v>60251.011100000003</v>
      </c>
      <c r="D87" s="83">
        <v>29710.2562</v>
      </c>
      <c r="E87" s="83">
        <v>46385.87</v>
      </c>
      <c r="F87" s="126">
        <v>85233.782800000001</v>
      </c>
      <c r="G87" s="83">
        <v>127550.1427</v>
      </c>
      <c r="H87" s="83">
        <v>77663.204700000002</v>
      </c>
      <c r="I87" s="84">
        <v>19.87</v>
      </c>
      <c r="J87" s="84">
        <v>2.37</v>
      </c>
      <c r="K87" s="84">
        <v>9.09</v>
      </c>
      <c r="L87" s="84">
        <v>172.5557</v>
      </c>
      <c r="M87" s="85" t="s">
        <v>88</v>
      </c>
      <c r="O87" s="26"/>
      <c r="P87" s="26"/>
      <c r="Q87" s="26"/>
      <c r="R87" s="27"/>
      <c r="S87" s="22"/>
      <c r="T87" s="22"/>
      <c r="U87" s="22"/>
    </row>
    <row r="88" spans="1:21" s="25" customFormat="1" ht="13.5" customHeight="1">
      <c r="A88" s="86" t="s">
        <v>668</v>
      </c>
      <c r="B88" s="87">
        <v>0.20319999999999999</v>
      </c>
      <c r="C88" s="88">
        <v>84959.254300000001</v>
      </c>
      <c r="D88" s="89">
        <v>54349.018900000003</v>
      </c>
      <c r="E88" s="89">
        <v>59543.8465</v>
      </c>
      <c r="F88" s="126">
        <v>123075.5107</v>
      </c>
      <c r="G88" s="89">
        <v>271763.21549999999</v>
      </c>
      <c r="H88" s="89">
        <v>126581.0261</v>
      </c>
      <c r="I88" s="90">
        <v>25.31</v>
      </c>
      <c r="J88" s="90">
        <v>0.69</v>
      </c>
      <c r="K88" s="90">
        <v>9.75</v>
      </c>
      <c r="L88" s="90">
        <v>174.19970000000001</v>
      </c>
      <c r="M88" s="91" t="s">
        <v>55</v>
      </c>
      <c r="O88" s="26"/>
      <c r="P88" s="26"/>
      <c r="Q88" s="26"/>
      <c r="R88" s="27"/>
      <c r="S88" s="22"/>
      <c r="T88" s="22"/>
      <c r="U88" s="22"/>
    </row>
    <row r="89" spans="1:21" s="25" customFormat="1" ht="13.5" customHeight="1">
      <c r="A89" s="80" t="s">
        <v>104</v>
      </c>
      <c r="B89" s="81">
        <v>1.8883000000000001</v>
      </c>
      <c r="C89" s="82">
        <v>75415.939400000003</v>
      </c>
      <c r="D89" s="83">
        <v>20800</v>
      </c>
      <c r="E89" s="83">
        <v>50963.340100000001</v>
      </c>
      <c r="F89" s="126">
        <v>121788.5977</v>
      </c>
      <c r="G89" s="83">
        <v>176777.35939999999</v>
      </c>
      <c r="H89" s="83">
        <v>101224.1908</v>
      </c>
      <c r="I89" s="84">
        <v>24.61</v>
      </c>
      <c r="J89" s="84">
        <v>0.45</v>
      </c>
      <c r="K89" s="84">
        <v>10.81</v>
      </c>
      <c r="L89" s="84">
        <v>171.73820000000001</v>
      </c>
      <c r="M89" s="85" t="s">
        <v>88</v>
      </c>
      <c r="O89" s="26"/>
      <c r="P89" s="26"/>
      <c r="Q89" s="26"/>
      <c r="R89" s="27"/>
      <c r="S89" s="22"/>
      <c r="T89" s="22"/>
      <c r="U89" s="22"/>
    </row>
    <row r="90" spans="1:21" s="25" customFormat="1" ht="13.5" customHeight="1">
      <c r="A90" s="86" t="s">
        <v>670</v>
      </c>
      <c r="B90" s="87">
        <v>0.66659999999999997</v>
      </c>
      <c r="C90" s="88">
        <v>66041.4087</v>
      </c>
      <c r="D90" s="89">
        <v>43653.284299999999</v>
      </c>
      <c r="E90" s="89">
        <v>54983.686800000003</v>
      </c>
      <c r="F90" s="126">
        <v>98725.692800000004</v>
      </c>
      <c r="G90" s="89">
        <v>143979.4829</v>
      </c>
      <c r="H90" s="89">
        <v>84092.813200000004</v>
      </c>
      <c r="I90" s="90">
        <v>19.55</v>
      </c>
      <c r="J90" s="90">
        <v>0.87</v>
      </c>
      <c r="K90" s="90">
        <v>11.07</v>
      </c>
      <c r="L90" s="90">
        <v>172.2278</v>
      </c>
      <c r="M90" s="91" t="s">
        <v>53</v>
      </c>
      <c r="O90" s="26"/>
      <c r="P90" s="26"/>
      <c r="Q90" s="26"/>
      <c r="R90" s="27"/>
      <c r="S90" s="22"/>
      <c r="T90" s="22"/>
      <c r="U90" s="22"/>
    </row>
    <row r="91" spans="1:21" s="25" customFormat="1" ht="13.5" customHeight="1">
      <c r="A91" s="86" t="s">
        <v>1142</v>
      </c>
      <c r="B91" s="87">
        <v>0.65129999999999999</v>
      </c>
      <c r="C91" s="88">
        <v>120234.38740000001</v>
      </c>
      <c r="D91" s="89">
        <v>46983.498899999999</v>
      </c>
      <c r="E91" s="89">
        <v>75559.6535</v>
      </c>
      <c r="F91" s="126">
        <v>156103.93429999999</v>
      </c>
      <c r="G91" s="89">
        <v>260884.99359999999</v>
      </c>
      <c r="H91" s="89">
        <v>150248.31539999999</v>
      </c>
      <c r="I91" s="90">
        <v>31.39</v>
      </c>
      <c r="J91" s="90">
        <v>0.09</v>
      </c>
      <c r="K91" s="90">
        <v>10.6</v>
      </c>
      <c r="L91" s="90">
        <v>170.8647</v>
      </c>
      <c r="M91" s="91" t="s">
        <v>88</v>
      </c>
      <c r="O91" s="26"/>
      <c r="P91" s="26"/>
      <c r="Q91" s="26"/>
      <c r="R91" s="27"/>
      <c r="S91" s="22"/>
      <c r="T91" s="22"/>
      <c r="U91" s="22"/>
    </row>
    <row r="92" spans="1:21" s="25" customFormat="1" ht="13.5" customHeight="1">
      <c r="A92" s="80" t="s">
        <v>105</v>
      </c>
      <c r="B92" s="81">
        <v>2.8748999999999998</v>
      </c>
      <c r="C92" s="82">
        <v>70687.012700000007</v>
      </c>
      <c r="D92" s="83">
        <v>44523.152800000003</v>
      </c>
      <c r="E92" s="83">
        <v>56159.546799999996</v>
      </c>
      <c r="F92" s="126">
        <v>93658.329299999998</v>
      </c>
      <c r="G92" s="83">
        <v>113517.44100000001</v>
      </c>
      <c r="H92" s="83">
        <v>76953.255600000004</v>
      </c>
      <c r="I92" s="84">
        <v>11.94</v>
      </c>
      <c r="J92" s="84">
        <v>2.0099999999999998</v>
      </c>
      <c r="K92" s="84">
        <v>11.07</v>
      </c>
      <c r="L92" s="84">
        <v>171.42959999999999</v>
      </c>
      <c r="M92" s="85" t="s">
        <v>55</v>
      </c>
      <c r="O92" s="26"/>
      <c r="P92" s="26"/>
      <c r="Q92" s="26"/>
      <c r="R92" s="27"/>
      <c r="S92" s="22"/>
      <c r="T92" s="22"/>
      <c r="U92" s="22"/>
    </row>
    <row r="93" spans="1:21" s="25" customFormat="1" ht="13.5" customHeight="1">
      <c r="A93" s="86" t="s">
        <v>671</v>
      </c>
      <c r="B93" s="87">
        <v>2.4821</v>
      </c>
      <c r="C93" s="88">
        <v>70798.155700000003</v>
      </c>
      <c r="D93" s="89">
        <v>43303.809099999999</v>
      </c>
      <c r="E93" s="89">
        <v>55820.782500000001</v>
      </c>
      <c r="F93" s="126">
        <v>93361.914000000004</v>
      </c>
      <c r="G93" s="89">
        <v>111931.53140000001</v>
      </c>
      <c r="H93" s="89">
        <v>76618.316800000001</v>
      </c>
      <c r="I93" s="90">
        <v>11.64</v>
      </c>
      <c r="J93" s="90">
        <v>2.0299999999999998</v>
      </c>
      <c r="K93" s="90">
        <v>11.17</v>
      </c>
      <c r="L93" s="90">
        <v>171.34520000000001</v>
      </c>
      <c r="M93" s="91" t="s">
        <v>55</v>
      </c>
      <c r="O93" s="26"/>
      <c r="P93" s="26"/>
      <c r="Q93" s="26"/>
      <c r="R93" s="27"/>
      <c r="S93" s="22"/>
      <c r="T93" s="22"/>
      <c r="U93" s="22"/>
    </row>
    <row r="94" spans="1:21" s="25" customFormat="1" ht="13.5" customHeight="1">
      <c r="A94" s="86" t="s">
        <v>672</v>
      </c>
      <c r="B94" s="87">
        <v>0.16039999999999999</v>
      </c>
      <c r="C94" s="88">
        <v>72008.762600000002</v>
      </c>
      <c r="D94" s="89">
        <v>45729.653400000003</v>
      </c>
      <c r="E94" s="89">
        <v>55297.247799999997</v>
      </c>
      <c r="F94" s="126">
        <v>111257.79640000001</v>
      </c>
      <c r="G94" s="89">
        <v>137375.36180000001</v>
      </c>
      <c r="H94" s="89">
        <v>86100.361999999994</v>
      </c>
      <c r="I94" s="90">
        <v>13.05</v>
      </c>
      <c r="J94" s="90">
        <v>2.2000000000000002</v>
      </c>
      <c r="K94" s="90">
        <v>10.11</v>
      </c>
      <c r="L94" s="90">
        <v>170.9975</v>
      </c>
      <c r="M94" s="91" t="s">
        <v>55</v>
      </c>
      <c r="O94" s="26"/>
      <c r="P94" s="26"/>
      <c r="Q94" s="26"/>
      <c r="R94" s="27"/>
      <c r="S94" s="22"/>
      <c r="T94" s="22"/>
      <c r="U94" s="22"/>
    </row>
    <row r="95" spans="1:21" s="25" customFormat="1" ht="13.5" customHeight="1">
      <c r="A95" s="80" t="s">
        <v>106</v>
      </c>
      <c r="B95" s="81">
        <v>2.3046000000000002</v>
      </c>
      <c r="C95" s="82">
        <v>57560.872199999998</v>
      </c>
      <c r="D95" s="83">
        <v>35989.511899999998</v>
      </c>
      <c r="E95" s="83">
        <v>44177.7399</v>
      </c>
      <c r="F95" s="126">
        <v>74672.584000000003</v>
      </c>
      <c r="G95" s="83">
        <v>97192.750100000005</v>
      </c>
      <c r="H95" s="83">
        <v>63287.770600000003</v>
      </c>
      <c r="I95" s="84">
        <v>17.68</v>
      </c>
      <c r="J95" s="84">
        <v>0.63</v>
      </c>
      <c r="K95" s="84">
        <v>10.76</v>
      </c>
      <c r="L95" s="84">
        <v>171.6739</v>
      </c>
      <c r="M95" s="85" t="s">
        <v>55</v>
      </c>
      <c r="O95" s="26"/>
      <c r="P95" s="26"/>
      <c r="Q95" s="26"/>
      <c r="R95" s="27"/>
      <c r="S95" s="22"/>
      <c r="T95" s="22"/>
      <c r="U95" s="22"/>
    </row>
    <row r="96" spans="1:21" s="25" customFormat="1" ht="13.5" customHeight="1">
      <c r="A96" s="86" t="s">
        <v>673</v>
      </c>
      <c r="B96" s="87">
        <v>1.1160000000000001</v>
      </c>
      <c r="C96" s="88">
        <v>65139.7526</v>
      </c>
      <c r="D96" s="89">
        <v>37178.143300000003</v>
      </c>
      <c r="E96" s="89">
        <v>51152.435100000002</v>
      </c>
      <c r="F96" s="126">
        <v>83098.827000000005</v>
      </c>
      <c r="G96" s="89">
        <v>105423.99830000001</v>
      </c>
      <c r="H96" s="89">
        <v>69312.236300000004</v>
      </c>
      <c r="I96" s="90">
        <v>18.66</v>
      </c>
      <c r="J96" s="90">
        <v>0.72</v>
      </c>
      <c r="K96" s="90">
        <v>10.54</v>
      </c>
      <c r="L96" s="90">
        <v>172.41640000000001</v>
      </c>
      <c r="M96" s="91" t="s">
        <v>55</v>
      </c>
      <c r="O96" s="26"/>
      <c r="P96" s="26"/>
      <c r="Q96" s="26"/>
      <c r="R96" s="27"/>
      <c r="S96" s="22"/>
      <c r="T96" s="22"/>
      <c r="U96" s="22"/>
    </row>
    <row r="97" spans="1:21" s="25" customFormat="1" ht="13.5" customHeight="1">
      <c r="A97" s="86" t="s">
        <v>674</v>
      </c>
      <c r="B97" s="87">
        <v>0.15279999999999999</v>
      </c>
      <c r="C97" s="88">
        <v>48489.779000000002</v>
      </c>
      <c r="D97" s="89">
        <v>37639.114000000001</v>
      </c>
      <c r="E97" s="89">
        <v>40673.092900000003</v>
      </c>
      <c r="F97" s="126">
        <v>58206.0164</v>
      </c>
      <c r="G97" s="89">
        <v>68157.389599999995</v>
      </c>
      <c r="H97" s="89">
        <v>51137.361799999999</v>
      </c>
      <c r="I97" s="90">
        <v>14.64</v>
      </c>
      <c r="J97" s="90">
        <v>0.17</v>
      </c>
      <c r="K97" s="90">
        <v>9.98</v>
      </c>
      <c r="L97" s="90">
        <v>173.63319999999999</v>
      </c>
      <c r="M97" s="91" t="s">
        <v>150</v>
      </c>
      <c r="O97" s="26"/>
      <c r="P97" s="26"/>
      <c r="Q97" s="26"/>
      <c r="R97" s="27"/>
      <c r="S97" s="22"/>
      <c r="T97" s="22"/>
      <c r="U97" s="22"/>
    </row>
    <row r="98" spans="1:21" s="25" customFormat="1" ht="13.5" customHeight="1">
      <c r="A98" s="86" t="s">
        <v>675</v>
      </c>
      <c r="B98" s="87">
        <v>0.51</v>
      </c>
      <c r="C98" s="88">
        <v>55715.788200000003</v>
      </c>
      <c r="D98" s="89">
        <v>37993.971299999997</v>
      </c>
      <c r="E98" s="89">
        <v>44985.505700000002</v>
      </c>
      <c r="F98" s="126">
        <v>67868.710300000006</v>
      </c>
      <c r="G98" s="89">
        <v>87985.642500000002</v>
      </c>
      <c r="H98" s="89">
        <v>60061.327499999999</v>
      </c>
      <c r="I98" s="90">
        <v>14.85</v>
      </c>
      <c r="J98" s="90">
        <v>0.18</v>
      </c>
      <c r="K98" s="90">
        <v>10.29</v>
      </c>
      <c r="L98" s="90">
        <v>172.38579999999999</v>
      </c>
      <c r="M98" s="91" t="s">
        <v>55</v>
      </c>
      <c r="O98" s="26"/>
      <c r="P98" s="26"/>
      <c r="Q98" s="26"/>
      <c r="R98" s="27"/>
      <c r="S98" s="22"/>
      <c r="T98" s="22"/>
      <c r="U98" s="22"/>
    </row>
    <row r="99" spans="1:21" s="25" customFormat="1" ht="13.5" customHeight="1">
      <c r="A99" s="80" t="s">
        <v>107</v>
      </c>
      <c r="B99" s="81">
        <v>0.56879999999999997</v>
      </c>
      <c r="C99" s="82">
        <v>59437.506000000001</v>
      </c>
      <c r="D99" s="83">
        <v>43305.219400000002</v>
      </c>
      <c r="E99" s="83">
        <v>50193.109799999998</v>
      </c>
      <c r="F99" s="126">
        <v>84242.816900000005</v>
      </c>
      <c r="G99" s="83">
        <v>105299.4106</v>
      </c>
      <c r="H99" s="83">
        <v>68609.761700000003</v>
      </c>
      <c r="I99" s="84">
        <v>23.13</v>
      </c>
      <c r="J99" s="84">
        <v>1.37</v>
      </c>
      <c r="K99" s="84">
        <v>11.03</v>
      </c>
      <c r="L99" s="84">
        <v>171.922</v>
      </c>
      <c r="M99" s="85" t="s">
        <v>53</v>
      </c>
      <c r="O99" s="26"/>
      <c r="P99" s="26"/>
      <c r="Q99" s="26"/>
      <c r="R99" s="27"/>
      <c r="S99" s="22"/>
      <c r="T99" s="22"/>
      <c r="U99" s="22"/>
    </row>
    <row r="100" spans="1:21" s="25" customFormat="1" ht="13.5" customHeight="1">
      <c r="A100" s="86" t="s">
        <v>676</v>
      </c>
      <c r="B100" s="87">
        <v>0.19719999999999999</v>
      </c>
      <c r="C100" s="88">
        <v>55209.66</v>
      </c>
      <c r="D100" s="89">
        <v>37992.379999999997</v>
      </c>
      <c r="E100" s="89">
        <v>45085.205000000002</v>
      </c>
      <c r="F100" s="126">
        <v>74668.635899999994</v>
      </c>
      <c r="G100" s="89">
        <v>96823.686000000002</v>
      </c>
      <c r="H100" s="89">
        <v>62738.092499999999</v>
      </c>
      <c r="I100" s="90">
        <v>27.06</v>
      </c>
      <c r="J100" s="90">
        <v>0.65</v>
      </c>
      <c r="K100" s="90">
        <v>10.82</v>
      </c>
      <c r="L100" s="90">
        <v>173.9239</v>
      </c>
      <c r="M100" s="91" t="s">
        <v>55</v>
      </c>
      <c r="O100" s="26"/>
      <c r="P100" s="26"/>
      <c r="Q100" s="26"/>
      <c r="R100" s="27"/>
      <c r="S100" s="22"/>
      <c r="T100" s="22"/>
      <c r="U100" s="22"/>
    </row>
    <row r="101" spans="1:21" s="25" customFormat="1" ht="13.5" customHeight="1">
      <c r="A101" s="86" t="s">
        <v>1173</v>
      </c>
      <c r="B101" s="87">
        <v>0.17899999999999999</v>
      </c>
      <c r="C101" s="88">
        <v>65847.991399999999</v>
      </c>
      <c r="D101" s="89">
        <v>46907.193899999998</v>
      </c>
      <c r="E101" s="89">
        <v>53690.526400000002</v>
      </c>
      <c r="F101" s="126">
        <v>98825.202000000005</v>
      </c>
      <c r="G101" s="89">
        <v>114020.86629999999</v>
      </c>
      <c r="H101" s="89">
        <v>76925.496199999994</v>
      </c>
      <c r="I101" s="90">
        <v>22.08</v>
      </c>
      <c r="J101" s="90">
        <v>1.9</v>
      </c>
      <c r="K101" s="90">
        <v>11.32</v>
      </c>
      <c r="L101" s="90">
        <v>169.77180000000001</v>
      </c>
      <c r="M101" s="91" t="s">
        <v>53</v>
      </c>
      <c r="O101" s="26"/>
      <c r="P101" s="26"/>
      <c r="Q101" s="26"/>
      <c r="R101" s="27"/>
      <c r="S101" s="22"/>
      <c r="T101" s="22"/>
      <c r="U101" s="22"/>
    </row>
    <row r="102" spans="1:21" s="25" customFormat="1" ht="13.5" customHeight="1">
      <c r="A102" s="80" t="s">
        <v>108</v>
      </c>
      <c r="B102" s="81">
        <v>0.94089999999999996</v>
      </c>
      <c r="C102" s="82">
        <v>80267.035900000003</v>
      </c>
      <c r="D102" s="83">
        <v>45719.1587</v>
      </c>
      <c r="E102" s="83">
        <v>60314.63</v>
      </c>
      <c r="F102" s="126">
        <v>110446.2084</v>
      </c>
      <c r="G102" s="83">
        <v>146148.56539999999</v>
      </c>
      <c r="H102" s="83">
        <v>94065.948699999994</v>
      </c>
      <c r="I102" s="84">
        <v>16.39</v>
      </c>
      <c r="J102" s="84">
        <v>0.31</v>
      </c>
      <c r="K102" s="84">
        <v>11.33</v>
      </c>
      <c r="L102" s="84">
        <v>172.82159999999999</v>
      </c>
      <c r="M102" s="85" t="s">
        <v>55</v>
      </c>
      <c r="O102" s="26"/>
      <c r="P102" s="26"/>
      <c r="Q102" s="26"/>
      <c r="R102" s="27"/>
      <c r="S102" s="22"/>
      <c r="T102" s="22"/>
      <c r="U102" s="22"/>
    </row>
    <row r="103" spans="1:21" s="25" customFormat="1" ht="13.5" customHeight="1">
      <c r="A103" s="86" t="s">
        <v>677</v>
      </c>
      <c r="B103" s="87">
        <v>0.315</v>
      </c>
      <c r="C103" s="88">
        <v>69456.615399999995</v>
      </c>
      <c r="D103" s="89">
        <v>40153.282099999997</v>
      </c>
      <c r="E103" s="89">
        <v>54100.646399999998</v>
      </c>
      <c r="F103" s="126">
        <v>89379.029800000004</v>
      </c>
      <c r="G103" s="89">
        <v>116000.0778</v>
      </c>
      <c r="H103" s="89">
        <v>85841.638800000001</v>
      </c>
      <c r="I103" s="90">
        <v>22.02</v>
      </c>
      <c r="J103" s="90">
        <v>0.38</v>
      </c>
      <c r="K103" s="90">
        <v>11.1</v>
      </c>
      <c r="L103" s="90">
        <v>173.988</v>
      </c>
      <c r="M103" s="91" t="s">
        <v>55</v>
      </c>
      <c r="O103" s="26"/>
      <c r="P103" s="26"/>
      <c r="Q103" s="26"/>
      <c r="R103" s="27"/>
      <c r="S103" s="22"/>
      <c r="T103" s="22"/>
      <c r="U103" s="22"/>
    </row>
    <row r="104" spans="1:21" s="25" customFormat="1" ht="13.5" customHeight="1">
      <c r="A104" s="86" t="s">
        <v>678</v>
      </c>
      <c r="B104" s="87">
        <v>0.3891</v>
      </c>
      <c r="C104" s="88">
        <v>78575.011100000003</v>
      </c>
      <c r="D104" s="89">
        <v>45719.1587</v>
      </c>
      <c r="E104" s="89">
        <v>59974.629699999998</v>
      </c>
      <c r="F104" s="126">
        <v>111082.59359999999</v>
      </c>
      <c r="G104" s="89">
        <v>146658.6606</v>
      </c>
      <c r="H104" s="89">
        <v>90132.459600000002</v>
      </c>
      <c r="I104" s="90">
        <v>13.37</v>
      </c>
      <c r="J104" s="90">
        <v>0.45</v>
      </c>
      <c r="K104" s="90">
        <v>11.36</v>
      </c>
      <c r="L104" s="90">
        <v>171.61680000000001</v>
      </c>
      <c r="M104" s="91" t="s">
        <v>53</v>
      </c>
      <c r="O104" s="26"/>
      <c r="P104" s="26"/>
      <c r="Q104" s="26"/>
      <c r="R104" s="27"/>
      <c r="S104" s="22"/>
      <c r="T104" s="22"/>
      <c r="U104" s="22"/>
    </row>
    <row r="105" spans="1:21" s="25" customFormat="1" ht="13.5" customHeight="1">
      <c r="A105" s="86" t="s">
        <v>679</v>
      </c>
      <c r="B105" s="87">
        <v>0.2346</v>
      </c>
      <c r="C105" s="88">
        <v>103891.8306</v>
      </c>
      <c r="D105" s="89">
        <v>60162.337200000002</v>
      </c>
      <c r="E105" s="89">
        <v>79536.635299999994</v>
      </c>
      <c r="F105" s="126">
        <v>129030.147</v>
      </c>
      <c r="G105" s="89">
        <v>164437.85550000001</v>
      </c>
      <c r="H105" s="89">
        <v>112126.10679999999</v>
      </c>
      <c r="I105" s="90">
        <v>14.67</v>
      </c>
      <c r="J105" s="90">
        <v>0.06</v>
      </c>
      <c r="K105" s="90">
        <v>11.53</v>
      </c>
      <c r="L105" s="90">
        <v>173.24299999999999</v>
      </c>
      <c r="M105" s="91" t="s">
        <v>55</v>
      </c>
      <c r="O105" s="26"/>
      <c r="P105" s="26"/>
      <c r="Q105" s="26"/>
      <c r="R105" s="27"/>
      <c r="S105" s="22"/>
      <c r="T105" s="22"/>
      <c r="U105" s="22"/>
    </row>
    <row r="106" spans="1:21" s="25" customFormat="1" ht="13.5" customHeight="1">
      <c r="A106" s="80" t="s">
        <v>109</v>
      </c>
      <c r="B106" s="81">
        <v>5.4516999999999998</v>
      </c>
      <c r="C106" s="82">
        <v>65882.804199999999</v>
      </c>
      <c r="D106" s="83">
        <v>40014.605199999998</v>
      </c>
      <c r="E106" s="83">
        <v>49822.9038</v>
      </c>
      <c r="F106" s="126">
        <v>100902.6039</v>
      </c>
      <c r="G106" s="83">
        <v>145080.8535</v>
      </c>
      <c r="H106" s="83">
        <v>83418.8462</v>
      </c>
      <c r="I106" s="84">
        <v>13.67</v>
      </c>
      <c r="J106" s="84">
        <v>1.24</v>
      </c>
      <c r="K106" s="84">
        <v>11.1</v>
      </c>
      <c r="L106" s="84">
        <v>173.4605</v>
      </c>
      <c r="M106" s="85" t="s">
        <v>55</v>
      </c>
      <c r="O106" s="26"/>
      <c r="P106" s="26"/>
      <c r="Q106" s="26"/>
      <c r="R106" s="27"/>
      <c r="S106" s="22"/>
      <c r="T106" s="22"/>
      <c r="U106" s="22"/>
    </row>
    <row r="107" spans="1:21" s="25" customFormat="1" ht="13.5" customHeight="1">
      <c r="A107" s="86" t="s">
        <v>680</v>
      </c>
      <c r="B107" s="87">
        <v>1.7405999999999999</v>
      </c>
      <c r="C107" s="88">
        <v>57110.716</v>
      </c>
      <c r="D107" s="89">
        <v>37073.912799999998</v>
      </c>
      <c r="E107" s="89">
        <v>46048.628499999999</v>
      </c>
      <c r="F107" s="126">
        <v>73669.975699999995</v>
      </c>
      <c r="G107" s="89">
        <v>95502.787599999996</v>
      </c>
      <c r="H107" s="89">
        <v>62955.545100000003</v>
      </c>
      <c r="I107" s="90">
        <v>18.11</v>
      </c>
      <c r="J107" s="90">
        <v>0.87</v>
      </c>
      <c r="K107" s="90">
        <v>10.67</v>
      </c>
      <c r="L107" s="90">
        <v>174.52160000000001</v>
      </c>
      <c r="M107" s="91" t="s">
        <v>55</v>
      </c>
      <c r="O107" s="26"/>
      <c r="P107" s="26"/>
      <c r="Q107" s="26"/>
      <c r="R107" s="27"/>
      <c r="S107" s="22"/>
      <c r="T107" s="22"/>
      <c r="U107" s="22"/>
    </row>
    <row r="108" spans="1:21" s="25" customFormat="1" ht="13.5" customHeight="1">
      <c r="A108" s="86" t="s">
        <v>681</v>
      </c>
      <c r="B108" s="87">
        <v>0.13569999999999999</v>
      </c>
      <c r="C108" s="88">
        <v>70701.990399999995</v>
      </c>
      <c r="D108" s="89">
        <v>43526.256500000003</v>
      </c>
      <c r="E108" s="89">
        <v>55504.464699999997</v>
      </c>
      <c r="F108" s="126">
        <v>91448.670299999998</v>
      </c>
      <c r="G108" s="89">
        <v>118856.7954</v>
      </c>
      <c r="H108" s="89">
        <v>77752.415599999993</v>
      </c>
      <c r="I108" s="90">
        <v>14.68</v>
      </c>
      <c r="J108" s="90">
        <v>1.77</v>
      </c>
      <c r="K108" s="90">
        <v>11.19</v>
      </c>
      <c r="L108" s="90">
        <v>174.1499</v>
      </c>
      <c r="M108" s="91" t="s">
        <v>55</v>
      </c>
      <c r="O108" s="26"/>
      <c r="P108" s="26"/>
      <c r="Q108" s="26"/>
      <c r="R108" s="27"/>
      <c r="S108" s="22"/>
      <c r="T108" s="22"/>
      <c r="U108" s="22"/>
    </row>
    <row r="109" spans="1:21" s="25" customFormat="1" ht="13.5" customHeight="1">
      <c r="A109" s="86" t="s">
        <v>682</v>
      </c>
      <c r="B109" s="87">
        <v>0.1038</v>
      </c>
      <c r="C109" s="88">
        <v>59341.922200000001</v>
      </c>
      <c r="D109" s="89">
        <v>41131.0628</v>
      </c>
      <c r="E109" s="89">
        <v>49784.935400000002</v>
      </c>
      <c r="F109" s="126">
        <v>74253.6829</v>
      </c>
      <c r="G109" s="89">
        <v>92093.425199999998</v>
      </c>
      <c r="H109" s="89">
        <v>63882.013200000001</v>
      </c>
      <c r="I109" s="90">
        <v>9.76</v>
      </c>
      <c r="J109" s="90">
        <v>1.1100000000000001</v>
      </c>
      <c r="K109" s="90">
        <v>11.13</v>
      </c>
      <c r="L109" s="90">
        <v>174.28899999999999</v>
      </c>
      <c r="M109" s="91" t="s">
        <v>150</v>
      </c>
      <c r="O109" s="26"/>
      <c r="P109" s="26"/>
      <c r="Q109" s="26"/>
      <c r="R109" s="27"/>
      <c r="S109" s="22"/>
      <c r="T109" s="22"/>
      <c r="U109" s="22"/>
    </row>
    <row r="110" spans="1:21" s="25" customFormat="1" ht="13.5" customHeight="1">
      <c r="A110" s="86" t="s">
        <v>683</v>
      </c>
      <c r="B110" s="87">
        <v>0.53559999999999997</v>
      </c>
      <c r="C110" s="88">
        <v>58404.472800000003</v>
      </c>
      <c r="D110" s="89">
        <v>37517.832399999999</v>
      </c>
      <c r="E110" s="89">
        <v>44046.173699999999</v>
      </c>
      <c r="F110" s="126">
        <v>72955.443700000003</v>
      </c>
      <c r="G110" s="89">
        <v>96248.778300000005</v>
      </c>
      <c r="H110" s="89">
        <v>63352.509599999998</v>
      </c>
      <c r="I110" s="90">
        <v>19.22</v>
      </c>
      <c r="J110" s="90">
        <v>1.34</v>
      </c>
      <c r="K110" s="90">
        <v>10.24</v>
      </c>
      <c r="L110" s="90">
        <v>174.4684</v>
      </c>
      <c r="M110" s="91" t="s">
        <v>55</v>
      </c>
      <c r="O110" s="26"/>
      <c r="P110" s="26"/>
      <c r="Q110" s="26"/>
      <c r="R110" s="27"/>
      <c r="S110" s="22"/>
      <c r="T110" s="22"/>
      <c r="U110" s="22"/>
    </row>
    <row r="111" spans="1:21" s="25" customFormat="1" ht="13.5" customHeight="1">
      <c r="A111" s="86" t="s">
        <v>1004</v>
      </c>
      <c r="B111" s="87">
        <v>0.1106</v>
      </c>
      <c r="C111" s="88">
        <v>57496.326699999998</v>
      </c>
      <c r="D111" s="89">
        <v>42029.601000000002</v>
      </c>
      <c r="E111" s="89">
        <v>53286.324500000002</v>
      </c>
      <c r="F111" s="126">
        <v>89178.486099999995</v>
      </c>
      <c r="G111" s="89">
        <v>121550.02439999999</v>
      </c>
      <c r="H111" s="89">
        <v>71857.223400000003</v>
      </c>
      <c r="I111" s="90">
        <v>16.149999999999999</v>
      </c>
      <c r="J111" s="90">
        <v>2.0099999999999998</v>
      </c>
      <c r="K111" s="90">
        <v>12.47</v>
      </c>
      <c r="L111" s="90">
        <v>176.0949</v>
      </c>
      <c r="M111" s="91" t="s">
        <v>88</v>
      </c>
      <c r="O111" s="26"/>
      <c r="P111" s="26"/>
      <c r="Q111" s="26"/>
      <c r="R111" s="27"/>
      <c r="S111" s="22"/>
      <c r="T111" s="22"/>
      <c r="U111" s="22"/>
    </row>
    <row r="112" spans="1:21" s="25" customFormat="1" ht="13.5" customHeight="1">
      <c r="A112" s="86" t="s">
        <v>684</v>
      </c>
      <c r="B112" s="87">
        <v>0.85729999999999995</v>
      </c>
      <c r="C112" s="88">
        <v>69201.273400000005</v>
      </c>
      <c r="D112" s="89">
        <v>44558.107300000003</v>
      </c>
      <c r="E112" s="89">
        <v>54680.957499999997</v>
      </c>
      <c r="F112" s="126">
        <v>85830.777199999997</v>
      </c>
      <c r="G112" s="89">
        <v>105476.98639999999</v>
      </c>
      <c r="H112" s="89">
        <v>73416.487200000003</v>
      </c>
      <c r="I112" s="90">
        <v>10.23</v>
      </c>
      <c r="J112" s="90">
        <v>4.6900000000000004</v>
      </c>
      <c r="K112" s="90">
        <v>11.53</v>
      </c>
      <c r="L112" s="90">
        <v>175.91460000000001</v>
      </c>
      <c r="M112" s="91" t="s">
        <v>53</v>
      </c>
      <c r="O112" s="26"/>
      <c r="P112" s="26"/>
      <c r="Q112" s="26"/>
      <c r="R112" s="27"/>
      <c r="S112" s="22"/>
      <c r="T112" s="22"/>
      <c r="U112" s="22"/>
    </row>
    <row r="113" spans="1:21" s="25" customFormat="1" ht="13.5" customHeight="1">
      <c r="A113" s="80" t="s">
        <v>110</v>
      </c>
      <c r="B113" s="81">
        <v>3.1629999999999998</v>
      </c>
      <c r="C113" s="82">
        <v>55377.685599999997</v>
      </c>
      <c r="D113" s="83">
        <v>35311.199800000002</v>
      </c>
      <c r="E113" s="83">
        <v>47117.381300000001</v>
      </c>
      <c r="F113" s="126">
        <v>61878.903899999998</v>
      </c>
      <c r="G113" s="83">
        <v>70586.902400000006</v>
      </c>
      <c r="H113" s="83">
        <v>55583.903299999998</v>
      </c>
      <c r="I113" s="84">
        <v>17.239999999999998</v>
      </c>
      <c r="J113" s="84">
        <v>0.99</v>
      </c>
      <c r="K113" s="84">
        <v>10.119999999999999</v>
      </c>
      <c r="L113" s="84">
        <v>173.26929999999999</v>
      </c>
      <c r="M113" s="85" t="s">
        <v>55</v>
      </c>
      <c r="O113" s="26"/>
      <c r="P113" s="26"/>
      <c r="Q113" s="26"/>
      <c r="R113" s="27"/>
      <c r="S113" s="22"/>
      <c r="T113" s="22"/>
      <c r="U113" s="22"/>
    </row>
    <row r="114" spans="1:21" s="25" customFormat="1" ht="13.5" customHeight="1">
      <c r="A114" s="86" t="s">
        <v>685</v>
      </c>
      <c r="B114" s="87">
        <v>0.55159999999999998</v>
      </c>
      <c r="C114" s="88">
        <v>47377.962099999997</v>
      </c>
      <c r="D114" s="89">
        <v>35260.0605</v>
      </c>
      <c r="E114" s="89">
        <v>44539.512199999997</v>
      </c>
      <c r="F114" s="126">
        <v>58773.651400000002</v>
      </c>
      <c r="G114" s="89">
        <v>67304.676500000001</v>
      </c>
      <c r="H114" s="89">
        <v>52089.136500000001</v>
      </c>
      <c r="I114" s="90">
        <v>18.07</v>
      </c>
      <c r="J114" s="90">
        <v>0.91</v>
      </c>
      <c r="K114" s="90">
        <v>8.89</v>
      </c>
      <c r="L114" s="90">
        <v>175.32480000000001</v>
      </c>
      <c r="M114" s="91" t="s">
        <v>53</v>
      </c>
      <c r="O114" s="26"/>
      <c r="P114" s="26"/>
      <c r="Q114" s="26"/>
      <c r="R114" s="27"/>
      <c r="S114" s="22"/>
      <c r="T114" s="22"/>
      <c r="U114" s="22"/>
    </row>
    <row r="115" spans="1:21" s="25" customFormat="1" ht="13.5" customHeight="1">
      <c r="A115" s="86" t="s">
        <v>686</v>
      </c>
      <c r="B115" s="87">
        <v>0.27589999999999998</v>
      </c>
      <c r="C115" s="88">
        <v>56757.350599999998</v>
      </c>
      <c r="D115" s="89">
        <v>29343.5733</v>
      </c>
      <c r="E115" s="89">
        <v>37684.068200000002</v>
      </c>
      <c r="F115" s="126">
        <v>64173.028100000003</v>
      </c>
      <c r="G115" s="89">
        <v>76749.385599999994</v>
      </c>
      <c r="H115" s="89">
        <v>54318.558199999999</v>
      </c>
      <c r="I115" s="90">
        <v>15.84</v>
      </c>
      <c r="J115" s="90">
        <v>1.25</v>
      </c>
      <c r="K115" s="90">
        <v>10.25</v>
      </c>
      <c r="L115" s="90">
        <v>170.3879</v>
      </c>
      <c r="M115" s="91" t="s">
        <v>53</v>
      </c>
      <c r="O115" s="26"/>
      <c r="P115" s="26"/>
      <c r="Q115" s="26"/>
      <c r="R115" s="27"/>
      <c r="S115" s="22"/>
      <c r="T115" s="22"/>
      <c r="U115" s="22"/>
    </row>
    <row r="116" spans="1:21" s="25" customFormat="1" ht="13.5" customHeight="1">
      <c r="A116" s="86" t="s">
        <v>687</v>
      </c>
      <c r="B116" s="87">
        <v>1.5981000000000001</v>
      </c>
      <c r="C116" s="88">
        <v>57999.498500000002</v>
      </c>
      <c r="D116" s="89">
        <v>47326.4254</v>
      </c>
      <c r="E116" s="89">
        <v>52807.944900000002</v>
      </c>
      <c r="F116" s="126">
        <v>62036.595999999998</v>
      </c>
      <c r="G116" s="89">
        <v>67052.141699999993</v>
      </c>
      <c r="H116" s="89">
        <v>57662.613299999997</v>
      </c>
      <c r="I116" s="90">
        <v>15.24</v>
      </c>
      <c r="J116" s="90">
        <v>0.52</v>
      </c>
      <c r="K116" s="90">
        <v>10.49</v>
      </c>
      <c r="L116" s="90">
        <v>174.06809999999999</v>
      </c>
      <c r="M116" s="91" t="s">
        <v>150</v>
      </c>
      <c r="O116" s="26"/>
      <c r="P116" s="26"/>
      <c r="Q116" s="26"/>
      <c r="R116" s="27"/>
      <c r="S116" s="22"/>
      <c r="T116" s="22"/>
      <c r="U116" s="22"/>
    </row>
    <row r="117" spans="1:21" s="25" customFormat="1" ht="13.5" customHeight="1">
      <c r="A117" s="86" t="s">
        <v>688</v>
      </c>
      <c r="B117" s="87">
        <v>0.14099999999999999</v>
      </c>
      <c r="C117" s="88">
        <v>67758.589900000006</v>
      </c>
      <c r="D117" s="89">
        <v>50729.310799999999</v>
      </c>
      <c r="E117" s="89">
        <v>57548.484700000001</v>
      </c>
      <c r="F117" s="126">
        <v>78252.681299999997</v>
      </c>
      <c r="G117" s="89">
        <v>88004.821200000006</v>
      </c>
      <c r="H117" s="89">
        <v>71928.303599999999</v>
      </c>
      <c r="I117" s="90">
        <v>22.92</v>
      </c>
      <c r="J117" s="90">
        <v>0.92</v>
      </c>
      <c r="K117" s="90">
        <v>11.11</v>
      </c>
      <c r="L117" s="90">
        <v>164.32769999999999</v>
      </c>
      <c r="M117" s="91" t="s">
        <v>55</v>
      </c>
      <c r="O117" s="26"/>
      <c r="P117" s="26"/>
      <c r="Q117" s="26"/>
      <c r="R117" s="27"/>
      <c r="S117" s="22"/>
      <c r="T117" s="22"/>
      <c r="U117" s="22"/>
    </row>
    <row r="118" spans="1:21" s="25" customFormat="1" ht="13.5" customHeight="1">
      <c r="A118" s="80" t="s">
        <v>111</v>
      </c>
      <c r="B118" s="81">
        <v>20.906099999999999</v>
      </c>
      <c r="C118" s="82">
        <v>62847.375399999997</v>
      </c>
      <c r="D118" s="83">
        <v>44440.018400000001</v>
      </c>
      <c r="E118" s="83">
        <v>51895.696600000003</v>
      </c>
      <c r="F118" s="126">
        <v>81665.805399999997</v>
      </c>
      <c r="G118" s="83">
        <v>108938.4375</v>
      </c>
      <c r="H118" s="83">
        <v>72055.502999999997</v>
      </c>
      <c r="I118" s="84">
        <v>13.93</v>
      </c>
      <c r="J118" s="84">
        <v>1.17</v>
      </c>
      <c r="K118" s="84">
        <v>12.41</v>
      </c>
      <c r="L118" s="84">
        <v>169.97839999999999</v>
      </c>
      <c r="M118" s="85" t="s">
        <v>55</v>
      </c>
      <c r="O118" s="26"/>
      <c r="P118" s="26"/>
      <c r="Q118" s="26"/>
      <c r="R118" s="27"/>
      <c r="S118" s="22"/>
      <c r="T118" s="22"/>
      <c r="U118" s="22"/>
    </row>
    <row r="119" spans="1:21" s="25" customFormat="1" ht="13.5" customHeight="1">
      <c r="A119" s="86" t="s">
        <v>689</v>
      </c>
      <c r="B119" s="87">
        <v>2.7328000000000001</v>
      </c>
      <c r="C119" s="88">
        <v>75239.776100000003</v>
      </c>
      <c r="D119" s="89">
        <v>50171.063999999998</v>
      </c>
      <c r="E119" s="89">
        <v>60648.320200000002</v>
      </c>
      <c r="F119" s="126">
        <v>98016.784499999994</v>
      </c>
      <c r="G119" s="89">
        <v>123214.798</v>
      </c>
      <c r="H119" s="89">
        <v>83665.936700000006</v>
      </c>
      <c r="I119" s="90">
        <v>12.9</v>
      </c>
      <c r="J119" s="90">
        <v>0.71</v>
      </c>
      <c r="K119" s="90">
        <v>11.29</v>
      </c>
      <c r="L119" s="90">
        <v>169.95859999999999</v>
      </c>
      <c r="M119" s="91" t="s">
        <v>55</v>
      </c>
      <c r="O119" s="26"/>
      <c r="P119" s="26"/>
      <c r="Q119" s="26"/>
      <c r="R119" s="27"/>
      <c r="S119" s="22"/>
      <c r="T119" s="22"/>
      <c r="U119" s="22"/>
    </row>
    <row r="120" spans="1:21" s="25" customFormat="1" ht="13.5" customHeight="1">
      <c r="A120" s="86" t="s">
        <v>112</v>
      </c>
      <c r="B120" s="87">
        <v>3.9868000000000001</v>
      </c>
      <c r="C120" s="88">
        <v>74303.6976</v>
      </c>
      <c r="D120" s="89">
        <v>45078.684300000001</v>
      </c>
      <c r="E120" s="89">
        <v>57357.870600000002</v>
      </c>
      <c r="F120" s="126">
        <v>98165.717999999993</v>
      </c>
      <c r="G120" s="89">
        <v>129672.9811</v>
      </c>
      <c r="H120" s="89">
        <v>84174.504499999995</v>
      </c>
      <c r="I120" s="90">
        <v>13.73</v>
      </c>
      <c r="J120" s="90">
        <v>0.45</v>
      </c>
      <c r="K120" s="90">
        <v>11.47</v>
      </c>
      <c r="L120" s="90">
        <v>170.61019999999999</v>
      </c>
      <c r="M120" s="91" t="s">
        <v>55</v>
      </c>
      <c r="O120" s="26"/>
      <c r="P120" s="26"/>
      <c r="Q120" s="26"/>
      <c r="R120" s="27"/>
      <c r="S120" s="22"/>
      <c r="T120" s="22"/>
      <c r="U120" s="22"/>
    </row>
    <row r="121" spans="1:21" s="25" customFormat="1" ht="13.5" customHeight="1">
      <c r="A121" s="86" t="s">
        <v>113</v>
      </c>
      <c r="B121" s="87">
        <v>6.6683000000000003</v>
      </c>
      <c r="C121" s="88">
        <v>61168.3505</v>
      </c>
      <c r="D121" s="89">
        <v>41114.887300000002</v>
      </c>
      <c r="E121" s="89">
        <v>49167.801700000004</v>
      </c>
      <c r="F121" s="126">
        <v>76305.856700000004</v>
      </c>
      <c r="G121" s="89">
        <v>100993.6298</v>
      </c>
      <c r="H121" s="89">
        <v>68092.391300000003</v>
      </c>
      <c r="I121" s="90">
        <v>12.96</v>
      </c>
      <c r="J121" s="90">
        <v>1.48</v>
      </c>
      <c r="K121" s="90">
        <v>11.2</v>
      </c>
      <c r="L121" s="90">
        <v>171.9999</v>
      </c>
      <c r="M121" s="91" t="s">
        <v>55</v>
      </c>
      <c r="O121" s="26"/>
      <c r="P121" s="26"/>
      <c r="Q121" s="26"/>
      <c r="R121" s="27"/>
      <c r="S121" s="22"/>
      <c r="T121" s="22"/>
      <c r="U121" s="22"/>
    </row>
    <row r="122" spans="1:21" s="25" customFormat="1" ht="13.5" customHeight="1">
      <c r="A122" s="86" t="s">
        <v>114</v>
      </c>
      <c r="B122" s="87">
        <v>6.2480000000000002</v>
      </c>
      <c r="C122" s="88">
        <v>56468.980799999998</v>
      </c>
      <c r="D122" s="89">
        <v>44973.044699999999</v>
      </c>
      <c r="E122" s="89">
        <v>50138.099699999999</v>
      </c>
      <c r="F122" s="126">
        <v>65330.383500000004</v>
      </c>
      <c r="G122" s="89">
        <v>81192.417799999996</v>
      </c>
      <c r="H122" s="89">
        <v>60676.982100000001</v>
      </c>
      <c r="I122" s="90">
        <v>16.02</v>
      </c>
      <c r="J122" s="90">
        <v>1.76</v>
      </c>
      <c r="K122" s="90">
        <v>15.81</v>
      </c>
      <c r="L122" s="90">
        <v>167.24369999999999</v>
      </c>
      <c r="M122" s="91" t="s">
        <v>55</v>
      </c>
      <c r="O122" s="26"/>
      <c r="P122" s="26"/>
      <c r="Q122" s="26"/>
      <c r="R122" s="27"/>
      <c r="S122" s="22"/>
      <c r="T122" s="22"/>
      <c r="U122" s="22"/>
    </row>
    <row r="123" spans="1:21" s="25" customFormat="1" ht="13.5" customHeight="1">
      <c r="A123" s="86" t="s">
        <v>690</v>
      </c>
      <c r="B123" s="87">
        <v>0.53369999999999995</v>
      </c>
      <c r="C123" s="88">
        <v>76020.269100000005</v>
      </c>
      <c r="D123" s="89">
        <v>53090.877</v>
      </c>
      <c r="E123" s="89">
        <v>57147.427100000001</v>
      </c>
      <c r="F123" s="126">
        <v>101281.3015</v>
      </c>
      <c r="G123" s="89">
        <v>138682.48680000001</v>
      </c>
      <c r="H123" s="89">
        <v>89344.388300000006</v>
      </c>
      <c r="I123" s="90">
        <v>13.8</v>
      </c>
      <c r="J123" s="90">
        <v>0.91</v>
      </c>
      <c r="K123" s="90">
        <v>10.55</v>
      </c>
      <c r="L123" s="90">
        <v>171.83940000000001</v>
      </c>
      <c r="M123" s="91" t="s">
        <v>88</v>
      </c>
      <c r="O123" s="26"/>
      <c r="P123" s="26"/>
      <c r="Q123" s="26"/>
      <c r="R123" s="27"/>
      <c r="S123" s="22"/>
      <c r="T123" s="22"/>
      <c r="U123" s="22"/>
    </row>
    <row r="124" spans="1:21" s="25" customFormat="1" ht="13.5" customHeight="1">
      <c r="A124" s="80" t="s">
        <v>115</v>
      </c>
      <c r="B124" s="81">
        <v>13.9009</v>
      </c>
      <c r="C124" s="82">
        <v>71356.591100000005</v>
      </c>
      <c r="D124" s="83">
        <v>41335.601300000002</v>
      </c>
      <c r="E124" s="83">
        <v>54431.348299999998</v>
      </c>
      <c r="F124" s="126">
        <v>95477.616599999994</v>
      </c>
      <c r="G124" s="83">
        <v>117019.1398</v>
      </c>
      <c r="H124" s="83">
        <v>78302.892300000007</v>
      </c>
      <c r="I124" s="84">
        <v>21.13</v>
      </c>
      <c r="J124" s="84">
        <v>0.82</v>
      </c>
      <c r="K124" s="84">
        <v>10.52</v>
      </c>
      <c r="L124" s="84">
        <v>173.1825</v>
      </c>
      <c r="M124" s="85" t="s">
        <v>55</v>
      </c>
      <c r="O124" s="26"/>
      <c r="P124" s="26"/>
      <c r="Q124" s="26"/>
      <c r="R124" s="27"/>
      <c r="S124" s="22"/>
      <c r="T124" s="22"/>
      <c r="U124" s="22"/>
    </row>
    <row r="125" spans="1:21" s="25" customFormat="1" ht="13.5" customHeight="1">
      <c r="A125" s="86" t="s">
        <v>691</v>
      </c>
      <c r="B125" s="87">
        <v>0.1241</v>
      </c>
      <c r="C125" s="88">
        <v>62527.774899999997</v>
      </c>
      <c r="D125" s="89">
        <v>40975.284500000002</v>
      </c>
      <c r="E125" s="89">
        <v>48575.398099999999</v>
      </c>
      <c r="F125" s="126">
        <v>85341.773799999995</v>
      </c>
      <c r="G125" s="89">
        <v>106206.9532</v>
      </c>
      <c r="H125" s="89">
        <v>69643.104900000006</v>
      </c>
      <c r="I125" s="90">
        <v>18.72</v>
      </c>
      <c r="J125" s="90">
        <v>1.57</v>
      </c>
      <c r="K125" s="90">
        <v>10.74</v>
      </c>
      <c r="L125" s="90">
        <v>173.65129999999999</v>
      </c>
      <c r="M125" s="91" t="s">
        <v>150</v>
      </c>
      <c r="O125" s="26"/>
      <c r="P125" s="26"/>
      <c r="Q125" s="26"/>
      <c r="R125" s="27"/>
      <c r="S125" s="22"/>
      <c r="T125" s="22"/>
      <c r="U125" s="22"/>
    </row>
    <row r="126" spans="1:21" s="25" customFormat="1" ht="13.5" customHeight="1">
      <c r="A126" s="86" t="s">
        <v>692</v>
      </c>
      <c r="B126" s="87">
        <v>1.9121999999999999</v>
      </c>
      <c r="C126" s="88">
        <v>56945.099499999997</v>
      </c>
      <c r="D126" s="89">
        <v>35976.029900000001</v>
      </c>
      <c r="E126" s="89">
        <v>41894.069799999997</v>
      </c>
      <c r="F126" s="126">
        <v>84263.851299999995</v>
      </c>
      <c r="G126" s="89">
        <v>120075.367</v>
      </c>
      <c r="H126" s="89">
        <v>71121.302599999995</v>
      </c>
      <c r="I126" s="90">
        <v>16.329999999999998</v>
      </c>
      <c r="J126" s="90">
        <v>0.35</v>
      </c>
      <c r="K126" s="90">
        <v>9.34</v>
      </c>
      <c r="L126" s="90">
        <v>173.40950000000001</v>
      </c>
      <c r="M126" s="91" t="s">
        <v>88</v>
      </c>
      <c r="O126" s="26"/>
      <c r="P126" s="26"/>
      <c r="Q126" s="26"/>
      <c r="R126" s="27"/>
      <c r="S126" s="22"/>
      <c r="T126" s="22"/>
      <c r="U126" s="22"/>
    </row>
    <row r="127" spans="1:21" s="25" customFormat="1" ht="13.5" customHeight="1">
      <c r="A127" s="86" t="s">
        <v>1143</v>
      </c>
      <c r="B127" s="87">
        <v>1.9157</v>
      </c>
      <c r="C127" s="88">
        <v>72533.216</v>
      </c>
      <c r="D127" s="89">
        <v>51701.548999999999</v>
      </c>
      <c r="E127" s="89">
        <v>57408.899599999997</v>
      </c>
      <c r="F127" s="126">
        <v>93900.706900000005</v>
      </c>
      <c r="G127" s="89">
        <v>122272.976</v>
      </c>
      <c r="H127" s="89">
        <v>82373.504400000005</v>
      </c>
      <c r="I127" s="90">
        <v>25.62</v>
      </c>
      <c r="J127" s="90">
        <v>0.99</v>
      </c>
      <c r="K127" s="90">
        <v>11.62</v>
      </c>
      <c r="L127" s="90">
        <v>173.13409999999999</v>
      </c>
      <c r="M127" s="91" t="s">
        <v>55</v>
      </c>
      <c r="O127" s="26"/>
      <c r="P127" s="26"/>
      <c r="Q127" s="26"/>
      <c r="R127" s="27"/>
      <c r="S127" s="22"/>
      <c r="T127" s="22"/>
      <c r="U127" s="22"/>
    </row>
    <row r="128" spans="1:21" s="25" customFormat="1" ht="13.5" customHeight="1">
      <c r="A128" s="86" t="s">
        <v>693</v>
      </c>
      <c r="B128" s="87">
        <v>1.8257000000000001</v>
      </c>
      <c r="C128" s="88">
        <v>72147.318899999998</v>
      </c>
      <c r="D128" s="89">
        <v>51545.212399999997</v>
      </c>
      <c r="E128" s="89">
        <v>60647.002200000003</v>
      </c>
      <c r="F128" s="126">
        <v>96238.124500000005</v>
      </c>
      <c r="G128" s="89">
        <v>134053.32459999999</v>
      </c>
      <c r="H128" s="89">
        <v>83641.8701</v>
      </c>
      <c r="I128" s="90">
        <v>19.350000000000001</v>
      </c>
      <c r="J128" s="90">
        <v>0.53</v>
      </c>
      <c r="K128" s="90">
        <v>11.12</v>
      </c>
      <c r="L128" s="90">
        <v>172.1636</v>
      </c>
      <c r="M128" s="91" t="s">
        <v>55</v>
      </c>
      <c r="O128" s="26"/>
      <c r="P128" s="26"/>
      <c r="Q128" s="26"/>
      <c r="R128" s="27"/>
      <c r="S128" s="22"/>
      <c r="T128" s="22"/>
      <c r="U128" s="22"/>
    </row>
    <row r="129" spans="1:21" s="25" customFormat="1" ht="13.5" customHeight="1">
      <c r="A129" s="86" t="s">
        <v>695</v>
      </c>
      <c r="B129" s="87">
        <v>2.2709999999999999</v>
      </c>
      <c r="C129" s="88">
        <v>75995.178899999999</v>
      </c>
      <c r="D129" s="89">
        <v>47649.817499999997</v>
      </c>
      <c r="E129" s="89">
        <v>58714.795299999998</v>
      </c>
      <c r="F129" s="126">
        <v>93318.493700000006</v>
      </c>
      <c r="G129" s="89">
        <v>106165.1684</v>
      </c>
      <c r="H129" s="89">
        <v>77803.668799999999</v>
      </c>
      <c r="I129" s="90">
        <v>23.78</v>
      </c>
      <c r="J129" s="90">
        <v>1.06</v>
      </c>
      <c r="K129" s="90">
        <v>10.78</v>
      </c>
      <c r="L129" s="90">
        <v>174.43</v>
      </c>
      <c r="M129" s="91" t="s">
        <v>55</v>
      </c>
      <c r="O129" s="26"/>
      <c r="P129" s="26"/>
      <c r="Q129" s="26"/>
      <c r="R129" s="27"/>
      <c r="S129" s="22"/>
      <c r="T129" s="22"/>
      <c r="U129" s="22"/>
    </row>
    <row r="130" spans="1:21" s="25" customFormat="1" ht="13.5" customHeight="1">
      <c r="A130" s="86" t="s">
        <v>696</v>
      </c>
      <c r="B130" s="87">
        <v>1.4968999999999999</v>
      </c>
      <c r="C130" s="88">
        <v>75834.683999999994</v>
      </c>
      <c r="D130" s="89">
        <v>53685.116800000003</v>
      </c>
      <c r="E130" s="89">
        <v>62557.641900000002</v>
      </c>
      <c r="F130" s="126">
        <v>91628.266300000003</v>
      </c>
      <c r="G130" s="89">
        <v>111889.59149999999</v>
      </c>
      <c r="H130" s="89">
        <v>79711.090899999996</v>
      </c>
      <c r="I130" s="90">
        <v>20.47</v>
      </c>
      <c r="J130" s="90">
        <v>2.69</v>
      </c>
      <c r="K130" s="90">
        <v>11.33</v>
      </c>
      <c r="L130" s="90">
        <v>174.49299999999999</v>
      </c>
      <c r="M130" s="91" t="s">
        <v>55</v>
      </c>
      <c r="O130" s="26"/>
      <c r="P130" s="26"/>
      <c r="Q130" s="26"/>
      <c r="R130" s="27"/>
      <c r="S130" s="22"/>
      <c r="T130" s="22"/>
      <c r="U130" s="22"/>
    </row>
    <row r="131" spans="1:21" s="25" customFormat="1" ht="13.5" customHeight="1">
      <c r="A131" s="80" t="s">
        <v>116</v>
      </c>
      <c r="B131" s="81">
        <v>0.7137</v>
      </c>
      <c r="C131" s="82">
        <v>60472.195099999997</v>
      </c>
      <c r="D131" s="83">
        <v>43325.736799999999</v>
      </c>
      <c r="E131" s="83">
        <v>46218.2961</v>
      </c>
      <c r="F131" s="126">
        <v>78641.7399</v>
      </c>
      <c r="G131" s="83">
        <v>93028.617800000007</v>
      </c>
      <c r="H131" s="83">
        <v>66255.815300000002</v>
      </c>
      <c r="I131" s="84">
        <v>16.809999999999999</v>
      </c>
      <c r="J131" s="84">
        <v>0.53</v>
      </c>
      <c r="K131" s="84">
        <v>11.2</v>
      </c>
      <c r="L131" s="84">
        <v>169.91390000000001</v>
      </c>
      <c r="M131" s="85" t="s">
        <v>53</v>
      </c>
      <c r="O131" s="26"/>
      <c r="P131" s="26"/>
      <c r="Q131" s="26"/>
      <c r="R131" s="27"/>
      <c r="S131" s="22"/>
      <c r="T131" s="22"/>
      <c r="U131" s="22"/>
    </row>
    <row r="132" spans="1:21" s="25" customFormat="1" ht="13.5" customHeight="1">
      <c r="A132" s="80" t="s">
        <v>117</v>
      </c>
      <c r="B132" s="81">
        <v>19.321899999999999</v>
      </c>
      <c r="C132" s="82">
        <v>75492.955499999996</v>
      </c>
      <c r="D132" s="83">
        <v>49514.903400000003</v>
      </c>
      <c r="E132" s="83">
        <v>60019.520700000001</v>
      </c>
      <c r="F132" s="126">
        <v>96478.752299999993</v>
      </c>
      <c r="G132" s="83">
        <v>113119.76089999999</v>
      </c>
      <c r="H132" s="83">
        <v>80401.999899999995</v>
      </c>
      <c r="I132" s="84">
        <v>13.97</v>
      </c>
      <c r="J132" s="84">
        <v>1.29</v>
      </c>
      <c r="K132" s="84">
        <v>11.13</v>
      </c>
      <c r="L132" s="84">
        <v>170.03659999999999</v>
      </c>
      <c r="M132" s="85" t="s">
        <v>55</v>
      </c>
      <c r="O132" s="26"/>
      <c r="P132" s="26"/>
      <c r="Q132" s="26"/>
      <c r="R132" s="27"/>
      <c r="S132" s="28"/>
      <c r="T132" s="28"/>
      <c r="U132" s="28"/>
    </row>
    <row r="133" spans="1:21" s="25" customFormat="1" ht="13.5" customHeight="1">
      <c r="A133" s="86" t="s">
        <v>697</v>
      </c>
      <c r="B133" s="87">
        <v>3.3271000000000002</v>
      </c>
      <c r="C133" s="88">
        <v>92729.243700000006</v>
      </c>
      <c r="D133" s="89">
        <v>58305.5288</v>
      </c>
      <c r="E133" s="89">
        <v>72793.194000000003</v>
      </c>
      <c r="F133" s="126">
        <v>103326.151</v>
      </c>
      <c r="G133" s="89">
        <v>117759.3711</v>
      </c>
      <c r="H133" s="89">
        <v>91309.376999999993</v>
      </c>
      <c r="I133" s="90">
        <v>13.3</v>
      </c>
      <c r="J133" s="90">
        <v>0.88</v>
      </c>
      <c r="K133" s="90">
        <v>10.78</v>
      </c>
      <c r="L133" s="90">
        <v>166.50489999999999</v>
      </c>
      <c r="M133" s="91" t="s">
        <v>55</v>
      </c>
      <c r="O133" s="26"/>
      <c r="P133" s="26"/>
      <c r="Q133" s="26"/>
      <c r="R133" s="27"/>
      <c r="S133" s="22"/>
      <c r="T133" s="22"/>
      <c r="U133" s="22"/>
    </row>
    <row r="134" spans="1:21" s="25" customFormat="1" ht="13.5" customHeight="1">
      <c r="A134" s="86" t="s">
        <v>118</v>
      </c>
      <c r="B134" s="87">
        <v>7.8954000000000004</v>
      </c>
      <c r="C134" s="88">
        <v>72468.407500000001</v>
      </c>
      <c r="D134" s="89">
        <v>48032.476999999999</v>
      </c>
      <c r="E134" s="89">
        <v>58081.705399999999</v>
      </c>
      <c r="F134" s="126">
        <v>91882.483200000002</v>
      </c>
      <c r="G134" s="89">
        <v>105508.323</v>
      </c>
      <c r="H134" s="89">
        <v>76165.651800000007</v>
      </c>
      <c r="I134" s="90">
        <v>13.48</v>
      </c>
      <c r="J134" s="90">
        <v>1.35</v>
      </c>
      <c r="K134" s="90">
        <v>11.23</v>
      </c>
      <c r="L134" s="90">
        <v>169.66210000000001</v>
      </c>
      <c r="M134" s="91" t="s">
        <v>55</v>
      </c>
      <c r="O134" s="26"/>
      <c r="P134" s="26"/>
      <c r="Q134" s="26"/>
      <c r="R134" s="27"/>
      <c r="S134" s="22"/>
      <c r="T134" s="22"/>
      <c r="U134" s="22"/>
    </row>
    <row r="135" spans="1:21" s="25" customFormat="1" ht="13.5" customHeight="1">
      <c r="A135" s="86" t="s">
        <v>698</v>
      </c>
      <c r="B135" s="87">
        <v>2.4097</v>
      </c>
      <c r="C135" s="88">
        <v>69678.431299999997</v>
      </c>
      <c r="D135" s="89">
        <v>49337.253299999997</v>
      </c>
      <c r="E135" s="89">
        <v>58833.450100000002</v>
      </c>
      <c r="F135" s="126">
        <v>86909.084700000007</v>
      </c>
      <c r="G135" s="89">
        <v>106846.5013</v>
      </c>
      <c r="H135" s="89">
        <v>76267.996199999994</v>
      </c>
      <c r="I135" s="90">
        <v>14.57</v>
      </c>
      <c r="J135" s="90">
        <v>1.24</v>
      </c>
      <c r="K135" s="90">
        <v>11.66</v>
      </c>
      <c r="L135" s="90">
        <v>171.21420000000001</v>
      </c>
      <c r="M135" s="91" t="s">
        <v>55</v>
      </c>
      <c r="O135" s="26"/>
      <c r="P135" s="26"/>
      <c r="Q135" s="26"/>
      <c r="R135" s="27"/>
      <c r="S135" s="22"/>
      <c r="T135" s="22"/>
      <c r="U135" s="22"/>
    </row>
    <row r="136" spans="1:21" s="25" customFormat="1" ht="13.5" customHeight="1">
      <c r="A136" s="86" t="s">
        <v>699</v>
      </c>
      <c r="B136" s="87">
        <v>0.85950000000000004</v>
      </c>
      <c r="C136" s="88">
        <v>70462.514899999995</v>
      </c>
      <c r="D136" s="89">
        <v>51205.516499999998</v>
      </c>
      <c r="E136" s="89">
        <v>55891.306400000001</v>
      </c>
      <c r="F136" s="126">
        <v>90423.400599999994</v>
      </c>
      <c r="G136" s="89">
        <v>112694.0573</v>
      </c>
      <c r="H136" s="89">
        <v>77347.493600000002</v>
      </c>
      <c r="I136" s="90">
        <v>16.690000000000001</v>
      </c>
      <c r="J136" s="90">
        <v>0.83</v>
      </c>
      <c r="K136" s="90">
        <v>11.1</v>
      </c>
      <c r="L136" s="90">
        <v>171.91210000000001</v>
      </c>
      <c r="M136" s="91" t="s">
        <v>55</v>
      </c>
      <c r="O136" s="26"/>
      <c r="P136" s="26"/>
      <c r="Q136" s="26"/>
      <c r="R136" s="27"/>
      <c r="S136" s="22"/>
      <c r="T136" s="22"/>
      <c r="U136" s="22"/>
    </row>
    <row r="137" spans="1:21" s="25" customFormat="1" ht="13.5" customHeight="1">
      <c r="A137" s="86" t="s">
        <v>700</v>
      </c>
      <c r="B137" s="87">
        <v>1.8702000000000001</v>
      </c>
      <c r="C137" s="88">
        <v>68647.176399999997</v>
      </c>
      <c r="D137" s="89">
        <v>46608.646200000003</v>
      </c>
      <c r="E137" s="89">
        <v>56641.1031</v>
      </c>
      <c r="F137" s="126">
        <v>86090.058000000005</v>
      </c>
      <c r="G137" s="89">
        <v>104810.8365</v>
      </c>
      <c r="H137" s="89">
        <v>75353.989700000006</v>
      </c>
      <c r="I137" s="90">
        <v>13.98</v>
      </c>
      <c r="J137" s="90">
        <v>0.98</v>
      </c>
      <c r="K137" s="90">
        <v>11.56</v>
      </c>
      <c r="L137" s="90">
        <v>170.00030000000001</v>
      </c>
      <c r="M137" s="91" t="s">
        <v>55</v>
      </c>
      <c r="O137" s="26"/>
      <c r="P137" s="26"/>
      <c r="Q137" s="26"/>
      <c r="R137" s="27"/>
      <c r="S137" s="22"/>
      <c r="T137" s="22"/>
      <c r="U137" s="22"/>
    </row>
    <row r="138" spans="1:21" s="25" customFormat="1" ht="13.5" customHeight="1">
      <c r="A138" s="86" t="s">
        <v>701</v>
      </c>
      <c r="B138" s="87">
        <v>2.1482999999999999</v>
      </c>
      <c r="C138" s="88">
        <v>79624.648300000001</v>
      </c>
      <c r="D138" s="89">
        <v>55625.004399999998</v>
      </c>
      <c r="E138" s="89">
        <v>68896.976599999995</v>
      </c>
      <c r="F138" s="126">
        <v>102772.06110000001</v>
      </c>
      <c r="G138" s="89">
        <v>128460.1038</v>
      </c>
      <c r="H138" s="89">
        <v>89136.404699999999</v>
      </c>
      <c r="I138" s="90">
        <v>13.89</v>
      </c>
      <c r="J138" s="90">
        <v>2.21</v>
      </c>
      <c r="K138" s="90">
        <v>10.87</v>
      </c>
      <c r="L138" s="90">
        <v>174.08670000000001</v>
      </c>
      <c r="M138" s="91" t="s">
        <v>53</v>
      </c>
      <c r="O138" s="26"/>
      <c r="P138" s="26"/>
      <c r="Q138" s="26"/>
      <c r="R138" s="27"/>
      <c r="S138" s="22"/>
      <c r="T138" s="22"/>
      <c r="U138" s="22"/>
    </row>
    <row r="139" spans="1:21" s="25" customFormat="1" ht="13.5" customHeight="1">
      <c r="A139" s="86" t="s">
        <v>702</v>
      </c>
      <c r="B139" s="87">
        <v>0.4607</v>
      </c>
      <c r="C139" s="88">
        <v>87210.888699999996</v>
      </c>
      <c r="D139" s="89">
        <v>49408.727700000003</v>
      </c>
      <c r="E139" s="89">
        <v>63244.426899999999</v>
      </c>
      <c r="F139" s="126">
        <v>116251.2531</v>
      </c>
      <c r="G139" s="89">
        <v>160524.88370000001</v>
      </c>
      <c r="H139" s="89">
        <v>96417.871100000004</v>
      </c>
      <c r="I139" s="90">
        <v>16.79</v>
      </c>
      <c r="J139" s="90">
        <v>1.76</v>
      </c>
      <c r="K139" s="90">
        <v>10.88</v>
      </c>
      <c r="L139" s="90">
        <v>170.11930000000001</v>
      </c>
      <c r="M139" s="91" t="s">
        <v>55</v>
      </c>
      <c r="O139" s="26"/>
      <c r="P139" s="26"/>
      <c r="Q139" s="26"/>
      <c r="R139" s="27"/>
      <c r="S139" s="22"/>
      <c r="T139" s="22"/>
      <c r="U139" s="22"/>
    </row>
    <row r="140" spans="1:21" s="25" customFormat="1" ht="13.5" customHeight="1">
      <c r="A140" s="80" t="s">
        <v>119</v>
      </c>
      <c r="B140" s="81">
        <v>4.7164000000000001</v>
      </c>
      <c r="C140" s="82">
        <v>72086.956600000005</v>
      </c>
      <c r="D140" s="83">
        <v>46943.752099999998</v>
      </c>
      <c r="E140" s="83">
        <v>56444.461600000002</v>
      </c>
      <c r="F140" s="126">
        <v>93430.441600000006</v>
      </c>
      <c r="G140" s="83">
        <v>112387.723</v>
      </c>
      <c r="H140" s="83">
        <v>77580.349300000002</v>
      </c>
      <c r="I140" s="84">
        <v>13.48</v>
      </c>
      <c r="J140" s="84">
        <v>1.1200000000000001</v>
      </c>
      <c r="K140" s="84">
        <v>11.13</v>
      </c>
      <c r="L140" s="84">
        <v>169.74930000000001</v>
      </c>
      <c r="M140" s="85" t="s">
        <v>55</v>
      </c>
      <c r="O140" s="26"/>
      <c r="P140" s="26"/>
      <c r="Q140" s="26"/>
      <c r="R140" s="27"/>
      <c r="S140" s="22"/>
      <c r="T140" s="22"/>
      <c r="U140" s="22"/>
    </row>
    <row r="141" spans="1:21" s="25" customFormat="1" ht="13.5" customHeight="1">
      <c r="A141" s="86" t="s">
        <v>703</v>
      </c>
      <c r="B141" s="87">
        <v>1.0002</v>
      </c>
      <c r="C141" s="88">
        <v>66816.662100000001</v>
      </c>
      <c r="D141" s="89">
        <v>45602.296799999996</v>
      </c>
      <c r="E141" s="89">
        <v>53900.3102</v>
      </c>
      <c r="F141" s="126">
        <v>88543.853199999998</v>
      </c>
      <c r="G141" s="89">
        <v>110791.1914</v>
      </c>
      <c r="H141" s="89">
        <v>75106.645799999998</v>
      </c>
      <c r="I141" s="90">
        <v>11.56</v>
      </c>
      <c r="J141" s="90">
        <v>1.02</v>
      </c>
      <c r="K141" s="90">
        <v>11.11</v>
      </c>
      <c r="L141" s="90">
        <v>169.7106</v>
      </c>
      <c r="M141" s="91" t="s">
        <v>55</v>
      </c>
      <c r="O141" s="26"/>
      <c r="P141" s="26"/>
      <c r="Q141" s="26"/>
      <c r="R141" s="27"/>
      <c r="S141" s="22"/>
      <c r="T141" s="22"/>
      <c r="U141" s="22"/>
    </row>
    <row r="142" spans="1:21" s="25" customFormat="1" ht="13.5" customHeight="1">
      <c r="A142" s="86" t="s">
        <v>1144</v>
      </c>
      <c r="B142" s="87">
        <v>0.22939999999999999</v>
      </c>
      <c r="C142" s="88">
        <v>66927.429699999993</v>
      </c>
      <c r="D142" s="89">
        <v>52275.695200000002</v>
      </c>
      <c r="E142" s="89">
        <v>57151.477599999998</v>
      </c>
      <c r="F142" s="126">
        <v>94279.380499999999</v>
      </c>
      <c r="G142" s="89">
        <v>110108.43580000001</v>
      </c>
      <c r="H142" s="89">
        <v>77410.249100000001</v>
      </c>
      <c r="I142" s="90">
        <v>14.64</v>
      </c>
      <c r="J142" s="90">
        <v>0.35</v>
      </c>
      <c r="K142" s="90">
        <v>10.62</v>
      </c>
      <c r="L142" s="90">
        <v>172.14080000000001</v>
      </c>
      <c r="M142" s="91" t="s">
        <v>53</v>
      </c>
      <c r="O142" s="26"/>
      <c r="P142" s="26"/>
      <c r="Q142" s="26"/>
      <c r="R142" s="27"/>
      <c r="S142" s="22"/>
      <c r="T142" s="22"/>
      <c r="U142" s="22"/>
    </row>
    <row r="143" spans="1:21" s="25" customFormat="1" ht="13.5" customHeight="1">
      <c r="A143" s="86" t="s">
        <v>704</v>
      </c>
      <c r="B143" s="87">
        <v>1.2906</v>
      </c>
      <c r="C143" s="88">
        <v>77858.315499999997</v>
      </c>
      <c r="D143" s="89">
        <v>47426.251700000001</v>
      </c>
      <c r="E143" s="89">
        <v>57099.703300000001</v>
      </c>
      <c r="F143" s="126">
        <v>94495.172000000006</v>
      </c>
      <c r="G143" s="89">
        <v>104865.5861</v>
      </c>
      <c r="H143" s="89">
        <v>78998.378400000001</v>
      </c>
      <c r="I143" s="90">
        <v>14.71</v>
      </c>
      <c r="J143" s="90">
        <v>1.27</v>
      </c>
      <c r="K143" s="90">
        <v>10.66</v>
      </c>
      <c r="L143" s="90">
        <v>166.41560000000001</v>
      </c>
      <c r="M143" s="91" t="s">
        <v>53</v>
      </c>
      <c r="O143" s="26"/>
      <c r="P143" s="26"/>
      <c r="Q143" s="26"/>
      <c r="R143" s="27"/>
      <c r="S143" s="22"/>
      <c r="T143" s="22"/>
      <c r="U143" s="22"/>
    </row>
    <row r="144" spans="1:21" s="25" customFormat="1" ht="13.5" customHeight="1">
      <c r="A144" s="86" t="s">
        <v>705</v>
      </c>
      <c r="B144" s="87">
        <v>0.19320000000000001</v>
      </c>
      <c r="C144" s="88">
        <v>78083.794999999998</v>
      </c>
      <c r="D144" s="89">
        <v>53485.126700000001</v>
      </c>
      <c r="E144" s="89">
        <v>58911.265500000001</v>
      </c>
      <c r="F144" s="126">
        <v>95642.130099999995</v>
      </c>
      <c r="G144" s="89">
        <v>125357.8446</v>
      </c>
      <c r="H144" s="89">
        <v>82770.206999999995</v>
      </c>
      <c r="I144" s="90">
        <v>14.08</v>
      </c>
      <c r="J144" s="90">
        <v>0.53</v>
      </c>
      <c r="K144" s="90">
        <v>9.5399999999999991</v>
      </c>
      <c r="L144" s="90">
        <v>170.25579999999999</v>
      </c>
      <c r="M144" s="91" t="s">
        <v>88</v>
      </c>
      <c r="O144" s="26"/>
      <c r="P144" s="26"/>
      <c r="Q144" s="26"/>
      <c r="R144" s="27"/>
      <c r="S144" s="22"/>
      <c r="T144" s="22"/>
      <c r="U144" s="22"/>
    </row>
    <row r="145" spans="1:21" s="25" customFormat="1" ht="13.5" customHeight="1">
      <c r="A145" s="86" t="s">
        <v>706</v>
      </c>
      <c r="B145" s="87">
        <v>1.4790000000000001</v>
      </c>
      <c r="C145" s="88">
        <v>69495.391300000003</v>
      </c>
      <c r="D145" s="89">
        <v>40886.268799999998</v>
      </c>
      <c r="E145" s="89">
        <v>54896.480600000003</v>
      </c>
      <c r="F145" s="126">
        <v>89643.754199999996</v>
      </c>
      <c r="G145" s="89">
        <v>113460.2138</v>
      </c>
      <c r="H145" s="89">
        <v>74150.150899999993</v>
      </c>
      <c r="I145" s="90">
        <v>13.14</v>
      </c>
      <c r="J145" s="90">
        <v>1.18</v>
      </c>
      <c r="K145" s="90">
        <v>11.75</v>
      </c>
      <c r="L145" s="90">
        <v>171.6414</v>
      </c>
      <c r="M145" s="91" t="s">
        <v>55</v>
      </c>
      <c r="O145" s="26"/>
      <c r="P145" s="26"/>
      <c r="Q145" s="26"/>
      <c r="R145" s="27"/>
      <c r="S145" s="22"/>
      <c r="T145" s="22"/>
      <c r="U145" s="22"/>
    </row>
    <row r="146" spans="1:21" s="25" customFormat="1" ht="13.5" customHeight="1">
      <c r="A146" s="86" t="s">
        <v>1174</v>
      </c>
      <c r="B146" s="87">
        <v>0.19819999999999999</v>
      </c>
      <c r="C146" s="88">
        <v>79017.940100000007</v>
      </c>
      <c r="D146" s="89">
        <v>62971.707999999999</v>
      </c>
      <c r="E146" s="89">
        <v>68447.593599999993</v>
      </c>
      <c r="F146" s="126">
        <v>97658.142300000007</v>
      </c>
      <c r="G146" s="89">
        <v>122708.63860000001</v>
      </c>
      <c r="H146" s="89">
        <v>87129.792100000006</v>
      </c>
      <c r="I146" s="90">
        <v>11.27</v>
      </c>
      <c r="J146" s="90">
        <v>0.73</v>
      </c>
      <c r="K146" s="90">
        <v>11.97</v>
      </c>
      <c r="L146" s="90">
        <v>171.79259999999999</v>
      </c>
      <c r="M146" s="91" t="s">
        <v>55</v>
      </c>
      <c r="O146" s="26"/>
      <c r="P146" s="26"/>
      <c r="Q146" s="26"/>
      <c r="R146" s="27"/>
      <c r="S146" s="22"/>
      <c r="T146" s="22"/>
      <c r="U146" s="22"/>
    </row>
    <row r="147" spans="1:21" s="25" customFormat="1" ht="13.5" customHeight="1">
      <c r="A147" s="86" t="s">
        <v>1175</v>
      </c>
      <c r="B147" s="87">
        <v>0.1595</v>
      </c>
      <c r="C147" s="88">
        <v>68974.885899999994</v>
      </c>
      <c r="D147" s="89">
        <v>54459.3505</v>
      </c>
      <c r="E147" s="89">
        <v>63615.215199999999</v>
      </c>
      <c r="F147" s="126">
        <v>86211.4666</v>
      </c>
      <c r="G147" s="89">
        <v>109196.86199999999</v>
      </c>
      <c r="H147" s="89">
        <v>76569.244600000005</v>
      </c>
      <c r="I147" s="90">
        <v>18.079999999999998</v>
      </c>
      <c r="J147" s="90">
        <v>1.35</v>
      </c>
      <c r="K147" s="90">
        <v>11.61</v>
      </c>
      <c r="L147" s="90">
        <v>167.1105</v>
      </c>
      <c r="M147" s="91" t="s">
        <v>53</v>
      </c>
      <c r="O147" s="26"/>
      <c r="P147" s="26"/>
      <c r="Q147" s="26"/>
      <c r="R147" s="27"/>
      <c r="S147" s="22"/>
      <c r="T147" s="22"/>
      <c r="U147" s="22"/>
    </row>
    <row r="148" spans="1:21" s="25" customFormat="1" ht="13.5" customHeight="1">
      <c r="A148" s="80" t="s">
        <v>120</v>
      </c>
      <c r="B148" s="81">
        <v>0.37869999999999998</v>
      </c>
      <c r="C148" s="82">
        <v>68925.854900000006</v>
      </c>
      <c r="D148" s="83">
        <v>47690.363100000002</v>
      </c>
      <c r="E148" s="83">
        <v>56238.441400000003</v>
      </c>
      <c r="F148" s="126">
        <v>83511.294099999999</v>
      </c>
      <c r="G148" s="83">
        <v>103254.9313</v>
      </c>
      <c r="H148" s="83">
        <v>74685.777700000006</v>
      </c>
      <c r="I148" s="84">
        <v>21.82</v>
      </c>
      <c r="J148" s="84">
        <v>2.29</v>
      </c>
      <c r="K148" s="84">
        <v>11.98</v>
      </c>
      <c r="L148" s="84">
        <v>166.149</v>
      </c>
      <c r="M148" s="85" t="s">
        <v>55</v>
      </c>
      <c r="O148" s="26"/>
      <c r="P148" s="26"/>
      <c r="Q148" s="26"/>
      <c r="R148" s="27"/>
      <c r="S148" s="22"/>
      <c r="T148" s="22"/>
      <c r="U148" s="22"/>
    </row>
    <row r="149" spans="1:21" s="25" customFormat="1" ht="13.5" customHeight="1">
      <c r="A149" s="86" t="s">
        <v>707</v>
      </c>
      <c r="B149" s="87">
        <v>0.18360000000000001</v>
      </c>
      <c r="C149" s="88">
        <v>68279.431299999997</v>
      </c>
      <c r="D149" s="89">
        <v>49383.203300000001</v>
      </c>
      <c r="E149" s="89">
        <v>56238.441400000003</v>
      </c>
      <c r="F149" s="126">
        <v>75460.138300000006</v>
      </c>
      <c r="G149" s="89">
        <v>91730.575700000001</v>
      </c>
      <c r="H149" s="89">
        <v>70547.602799999993</v>
      </c>
      <c r="I149" s="90">
        <v>20.65</v>
      </c>
      <c r="J149" s="90">
        <v>1.95</v>
      </c>
      <c r="K149" s="90">
        <v>12.03</v>
      </c>
      <c r="L149" s="90">
        <v>166.6173</v>
      </c>
      <c r="M149" s="91" t="s">
        <v>53</v>
      </c>
      <c r="O149" s="26"/>
      <c r="P149" s="26"/>
      <c r="Q149" s="26"/>
      <c r="R149" s="27"/>
      <c r="S149" s="22"/>
      <c r="T149" s="22"/>
      <c r="U149" s="22"/>
    </row>
    <row r="150" spans="1:21" s="25" customFormat="1" ht="13.5" customHeight="1">
      <c r="A150" s="80" t="s">
        <v>121</v>
      </c>
      <c r="B150" s="81">
        <v>8.3704999999999998</v>
      </c>
      <c r="C150" s="82">
        <v>68923.148000000001</v>
      </c>
      <c r="D150" s="83">
        <v>42993.3537</v>
      </c>
      <c r="E150" s="83">
        <v>52760.786999999997</v>
      </c>
      <c r="F150" s="126">
        <v>97825.457699999999</v>
      </c>
      <c r="G150" s="83">
        <v>129808.495</v>
      </c>
      <c r="H150" s="83">
        <v>79390.944900000002</v>
      </c>
      <c r="I150" s="84">
        <v>11.92</v>
      </c>
      <c r="J150" s="84">
        <v>0.96</v>
      </c>
      <c r="K150" s="84">
        <v>11.09</v>
      </c>
      <c r="L150" s="84">
        <v>171.60499999999999</v>
      </c>
      <c r="M150" s="85" t="s">
        <v>55</v>
      </c>
      <c r="O150" s="26"/>
      <c r="P150" s="26"/>
      <c r="Q150" s="26"/>
      <c r="R150" s="27"/>
      <c r="S150" s="22"/>
      <c r="T150" s="22"/>
      <c r="U150" s="22"/>
    </row>
    <row r="151" spans="1:21" s="25" customFormat="1" ht="13.5" customHeight="1">
      <c r="A151" s="86" t="s">
        <v>708</v>
      </c>
      <c r="B151" s="87">
        <v>0.71930000000000005</v>
      </c>
      <c r="C151" s="88">
        <v>57628.0452</v>
      </c>
      <c r="D151" s="89">
        <v>46337.872600000002</v>
      </c>
      <c r="E151" s="89">
        <v>48066.621299999999</v>
      </c>
      <c r="F151" s="126">
        <v>77338.179399999994</v>
      </c>
      <c r="G151" s="89">
        <v>103933.86470000001</v>
      </c>
      <c r="H151" s="89">
        <v>68603.020399999994</v>
      </c>
      <c r="I151" s="90">
        <v>13.32</v>
      </c>
      <c r="J151" s="90">
        <v>1.79</v>
      </c>
      <c r="K151" s="90">
        <v>11.98</v>
      </c>
      <c r="L151" s="90">
        <v>170.93299999999999</v>
      </c>
      <c r="M151" s="91" t="s">
        <v>55</v>
      </c>
      <c r="O151" s="26"/>
      <c r="P151" s="26"/>
      <c r="Q151" s="26"/>
      <c r="R151" s="27"/>
      <c r="S151" s="22"/>
      <c r="T151" s="22"/>
      <c r="U151" s="22"/>
    </row>
    <row r="152" spans="1:21" s="25" customFormat="1" ht="13.5" customHeight="1">
      <c r="A152" s="86" t="s">
        <v>709</v>
      </c>
      <c r="B152" s="87">
        <v>0.90349999999999997</v>
      </c>
      <c r="C152" s="88">
        <v>63718.106</v>
      </c>
      <c r="D152" s="89">
        <v>40980.584600000002</v>
      </c>
      <c r="E152" s="89">
        <v>51034.758500000004</v>
      </c>
      <c r="F152" s="126">
        <v>80427.755300000004</v>
      </c>
      <c r="G152" s="89">
        <v>104661.2962</v>
      </c>
      <c r="H152" s="89">
        <v>71441.507899999997</v>
      </c>
      <c r="I152" s="90">
        <v>13.61</v>
      </c>
      <c r="J152" s="90">
        <v>0.92</v>
      </c>
      <c r="K152" s="90">
        <v>11.54</v>
      </c>
      <c r="L152" s="90">
        <v>169.9829</v>
      </c>
      <c r="M152" s="91" t="s">
        <v>55</v>
      </c>
      <c r="O152" s="26"/>
      <c r="P152" s="26"/>
      <c r="Q152" s="26"/>
      <c r="R152" s="27"/>
      <c r="S152" s="22"/>
      <c r="T152" s="22"/>
      <c r="U152" s="22"/>
    </row>
    <row r="153" spans="1:21" s="25" customFormat="1" ht="13.5" customHeight="1">
      <c r="A153" s="86" t="s">
        <v>710</v>
      </c>
      <c r="B153" s="87">
        <v>0.1726</v>
      </c>
      <c r="C153" s="88">
        <v>65426.443099999997</v>
      </c>
      <c r="D153" s="89">
        <v>51735.072399999997</v>
      </c>
      <c r="E153" s="89">
        <v>56743.333299999998</v>
      </c>
      <c r="F153" s="126">
        <v>81109.537500000006</v>
      </c>
      <c r="G153" s="89">
        <v>106031.51609999999</v>
      </c>
      <c r="H153" s="89">
        <v>77763.156499999997</v>
      </c>
      <c r="I153" s="90">
        <v>17.59</v>
      </c>
      <c r="J153" s="90">
        <v>2.4</v>
      </c>
      <c r="K153" s="90">
        <v>13.28</v>
      </c>
      <c r="L153" s="90">
        <v>169.8006</v>
      </c>
      <c r="M153" s="91" t="s">
        <v>55</v>
      </c>
      <c r="O153" s="26"/>
      <c r="P153" s="26"/>
      <c r="Q153" s="26"/>
      <c r="R153" s="27"/>
      <c r="S153" s="22"/>
      <c r="T153" s="22"/>
      <c r="U153" s="22"/>
    </row>
    <row r="154" spans="1:21" s="25" customFormat="1" ht="13.5" customHeight="1">
      <c r="A154" s="86" t="s">
        <v>711</v>
      </c>
      <c r="B154" s="87">
        <v>1.0350999999999999</v>
      </c>
      <c r="C154" s="88">
        <v>70588.610700000005</v>
      </c>
      <c r="D154" s="89">
        <v>43862.739600000001</v>
      </c>
      <c r="E154" s="89">
        <v>51054.485999999997</v>
      </c>
      <c r="F154" s="126">
        <v>91260.3321</v>
      </c>
      <c r="G154" s="89">
        <v>128725.443</v>
      </c>
      <c r="H154" s="89">
        <v>78031.945300000007</v>
      </c>
      <c r="I154" s="90">
        <v>15.64</v>
      </c>
      <c r="J154" s="90">
        <v>1.65</v>
      </c>
      <c r="K154" s="90">
        <v>10.73</v>
      </c>
      <c r="L154" s="90">
        <v>170.48079999999999</v>
      </c>
      <c r="M154" s="91" t="s">
        <v>53</v>
      </c>
      <c r="O154" s="26"/>
      <c r="P154" s="26"/>
      <c r="Q154" s="26"/>
      <c r="R154" s="27"/>
      <c r="S154" s="22"/>
      <c r="T154" s="22"/>
      <c r="U154" s="22"/>
    </row>
    <row r="155" spans="1:21" s="25" customFormat="1" ht="13.5" customHeight="1">
      <c r="A155" s="86" t="s">
        <v>712</v>
      </c>
      <c r="B155" s="87">
        <v>1.8165</v>
      </c>
      <c r="C155" s="88">
        <v>60342.366800000003</v>
      </c>
      <c r="D155" s="89">
        <v>38852.384400000003</v>
      </c>
      <c r="E155" s="89">
        <v>48570.060899999997</v>
      </c>
      <c r="F155" s="126">
        <v>76363.270699999994</v>
      </c>
      <c r="G155" s="89">
        <v>102924.2764</v>
      </c>
      <c r="H155" s="89">
        <v>67840.882899999997</v>
      </c>
      <c r="I155" s="90">
        <v>13.88</v>
      </c>
      <c r="J155" s="90">
        <v>1.71</v>
      </c>
      <c r="K155" s="90">
        <v>11.26</v>
      </c>
      <c r="L155" s="90">
        <v>173.52950000000001</v>
      </c>
      <c r="M155" s="91" t="s">
        <v>55</v>
      </c>
      <c r="O155" s="26"/>
      <c r="P155" s="26"/>
      <c r="Q155" s="26"/>
      <c r="R155" s="27"/>
      <c r="S155" s="22"/>
      <c r="T155" s="22"/>
      <c r="U155" s="22"/>
    </row>
    <row r="156" spans="1:21" s="25" customFormat="1" ht="13.5" customHeight="1">
      <c r="A156" s="80" t="s">
        <v>122</v>
      </c>
      <c r="B156" s="81">
        <v>8.0340000000000007</v>
      </c>
      <c r="C156" s="82">
        <v>78553.378500000006</v>
      </c>
      <c r="D156" s="83">
        <v>51808.216200000003</v>
      </c>
      <c r="E156" s="83">
        <v>61978.352899999998</v>
      </c>
      <c r="F156" s="126">
        <v>99555.513600000006</v>
      </c>
      <c r="G156" s="83">
        <v>128093.4443</v>
      </c>
      <c r="H156" s="83">
        <v>85433.289300000004</v>
      </c>
      <c r="I156" s="84">
        <v>15.65</v>
      </c>
      <c r="J156" s="84">
        <v>2.31</v>
      </c>
      <c r="K156" s="84">
        <v>10.9</v>
      </c>
      <c r="L156" s="84">
        <v>168.46690000000001</v>
      </c>
      <c r="M156" s="85" t="s">
        <v>55</v>
      </c>
      <c r="O156" s="26"/>
      <c r="P156" s="26"/>
      <c r="Q156" s="26"/>
      <c r="R156" s="27"/>
      <c r="S156" s="22"/>
      <c r="T156" s="22"/>
      <c r="U156" s="22"/>
    </row>
    <row r="157" spans="1:21" s="25" customFormat="1" ht="13.5" customHeight="1">
      <c r="A157" s="86" t="s">
        <v>713</v>
      </c>
      <c r="B157" s="87">
        <v>0.63109999999999999</v>
      </c>
      <c r="C157" s="88">
        <v>81950.935599999997</v>
      </c>
      <c r="D157" s="89">
        <v>57285.128299999997</v>
      </c>
      <c r="E157" s="89">
        <v>65868.853400000007</v>
      </c>
      <c r="F157" s="126">
        <v>104072.2978</v>
      </c>
      <c r="G157" s="89">
        <v>127465.94809999999</v>
      </c>
      <c r="H157" s="89">
        <v>89847.541500000007</v>
      </c>
      <c r="I157" s="90">
        <v>10.53</v>
      </c>
      <c r="J157" s="90">
        <v>1.24</v>
      </c>
      <c r="K157" s="90">
        <v>11.27</v>
      </c>
      <c r="L157" s="90">
        <v>169.3775</v>
      </c>
      <c r="M157" s="91" t="s">
        <v>55</v>
      </c>
      <c r="O157" s="26"/>
      <c r="P157" s="26"/>
      <c r="Q157" s="26"/>
      <c r="R157" s="27"/>
      <c r="S157" s="22"/>
      <c r="T157" s="22"/>
      <c r="U157" s="22"/>
    </row>
    <row r="158" spans="1:21" s="25" customFormat="1" ht="13.5" customHeight="1">
      <c r="A158" s="86" t="s">
        <v>123</v>
      </c>
      <c r="B158" s="87">
        <v>3.2427000000000001</v>
      </c>
      <c r="C158" s="88">
        <v>72341.9715</v>
      </c>
      <c r="D158" s="89">
        <v>49980.166799999999</v>
      </c>
      <c r="E158" s="89">
        <v>59730.000800000002</v>
      </c>
      <c r="F158" s="126">
        <v>91388.888600000006</v>
      </c>
      <c r="G158" s="89">
        <v>116585.33500000001</v>
      </c>
      <c r="H158" s="89">
        <v>80452.837400000004</v>
      </c>
      <c r="I158" s="90">
        <v>15.01</v>
      </c>
      <c r="J158" s="90">
        <v>1.1499999999999999</v>
      </c>
      <c r="K158" s="90">
        <v>10.93</v>
      </c>
      <c r="L158" s="90">
        <v>168.7901</v>
      </c>
      <c r="M158" s="91" t="s">
        <v>55</v>
      </c>
      <c r="O158" s="26"/>
      <c r="P158" s="26"/>
      <c r="Q158" s="26"/>
      <c r="R158" s="27"/>
      <c r="S158" s="22"/>
      <c r="T158" s="22"/>
      <c r="U158" s="22"/>
    </row>
    <row r="159" spans="1:21" s="25" customFormat="1" ht="13.5" customHeight="1">
      <c r="A159" s="86" t="s">
        <v>714</v>
      </c>
      <c r="B159" s="87">
        <v>0.27429999999999999</v>
      </c>
      <c r="C159" s="88">
        <v>74308.536900000006</v>
      </c>
      <c r="D159" s="89">
        <v>56039.022799999999</v>
      </c>
      <c r="E159" s="89">
        <v>67723.565100000007</v>
      </c>
      <c r="F159" s="126">
        <v>84605.056800000006</v>
      </c>
      <c r="G159" s="89">
        <v>104873.6297</v>
      </c>
      <c r="H159" s="89">
        <v>78978.610499999995</v>
      </c>
      <c r="I159" s="90">
        <v>18.82</v>
      </c>
      <c r="J159" s="90">
        <v>0.74</v>
      </c>
      <c r="K159" s="90">
        <v>11.12</v>
      </c>
      <c r="L159" s="90">
        <v>170.22300000000001</v>
      </c>
      <c r="M159" s="91" t="s">
        <v>53</v>
      </c>
      <c r="O159" s="26"/>
      <c r="P159" s="26"/>
      <c r="Q159" s="26"/>
      <c r="R159" s="27"/>
      <c r="S159" s="22"/>
      <c r="T159" s="22"/>
      <c r="U159" s="22"/>
    </row>
    <row r="160" spans="1:21" s="25" customFormat="1" ht="13.5" customHeight="1">
      <c r="A160" s="86" t="s">
        <v>715</v>
      </c>
      <c r="B160" s="87">
        <v>0.50890000000000002</v>
      </c>
      <c r="C160" s="88">
        <v>82481.8995</v>
      </c>
      <c r="D160" s="89">
        <v>54693.442999999999</v>
      </c>
      <c r="E160" s="89">
        <v>59578.963300000003</v>
      </c>
      <c r="F160" s="126">
        <v>106045.6263</v>
      </c>
      <c r="G160" s="89">
        <v>130119.1882</v>
      </c>
      <c r="H160" s="89">
        <v>87932.106899999999</v>
      </c>
      <c r="I160" s="90">
        <v>16.34</v>
      </c>
      <c r="J160" s="90">
        <v>0.67</v>
      </c>
      <c r="K160" s="90">
        <v>11.03</v>
      </c>
      <c r="L160" s="90">
        <v>166.3279</v>
      </c>
      <c r="M160" s="91" t="s">
        <v>55</v>
      </c>
      <c r="O160" s="26"/>
      <c r="P160" s="26"/>
      <c r="Q160" s="26"/>
      <c r="R160" s="27"/>
      <c r="S160" s="22"/>
      <c r="T160" s="22"/>
      <c r="U160" s="22"/>
    </row>
    <row r="161" spans="1:21" s="25" customFormat="1" ht="13.5" customHeight="1">
      <c r="A161" s="86" t="s">
        <v>716</v>
      </c>
      <c r="B161" s="87">
        <v>0.42930000000000001</v>
      </c>
      <c r="C161" s="88">
        <v>78553.554099999994</v>
      </c>
      <c r="D161" s="89">
        <v>54459.378299999997</v>
      </c>
      <c r="E161" s="89">
        <v>61927.844799999999</v>
      </c>
      <c r="F161" s="126">
        <v>96812.960600000006</v>
      </c>
      <c r="G161" s="89">
        <v>122376.8382</v>
      </c>
      <c r="H161" s="89">
        <v>83670.965899999996</v>
      </c>
      <c r="I161" s="90">
        <v>15.26</v>
      </c>
      <c r="J161" s="90">
        <v>2.3199999999999998</v>
      </c>
      <c r="K161" s="90">
        <v>12.42</v>
      </c>
      <c r="L161" s="90">
        <v>168.81489999999999</v>
      </c>
      <c r="M161" s="91" t="s">
        <v>55</v>
      </c>
      <c r="O161" s="26"/>
      <c r="P161" s="26"/>
      <c r="Q161" s="26"/>
      <c r="R161" s="27"/>
      <c r="S161" s="22"/>
      <c r="T161" s="22"/>
      <c r="U161" s="22"/>
    </row>
    <row r="162" spans="1:21" s="25" customFormat="1" ht="13.5" customHeight="1">
      <c r="A162" s="86" t="s">
        <v>717</v>
      </c>
      <c r="B162" s="87">
        <v>0.92869999999999997</v>
      </c>
      <c r="C162" s="88">
        <v>77119.030299999999</v>
      </c>
      <c r="D162" s="89">
        <v>52615.825599999996</v>
      </c>
      <c r="E162" s="89">
        <v>61585.984499999999</v>
      </c>
      <c r="F162" s="126">
        <v>98774.205000000002</v>
      </c>
      <c r="G162" s="89">
        <v>119249.83560000001</v>
      </c>
      <c r="H162" s="89">
        <v>83475.835399999996</v>
      </c>
      <c r="I162" s="90">
        <v>16.18</v>
      </c>
      <c r="J162" s="90">
        <v>3.17</v>
      </c>
      <c r="K162" s="90">
        <v>11.78</v>
      </c>
      <c r="L162" s="90">
        <v>169.9864</v>
      </c>
      <c r="M162" s="91" t="s">
        <v>55</v>
      </c>
      <c r="O162" s="26"/>
      <c r="P162" s="26"/>
      <c r="Q162" s="26"/>
      <c r="R162" s="27"/>
      <c r="S162" s="22"/>
      <c r="T162" s="22"/>
      <c r="U162" s="22"/>
    </row>
    <row r="163" spans="1:21" s="25" customFormat="1" ht="13.5" customHeight="1">
      <c r="A163" s="86" t="s">
        <v>718</v>
      </c>
      <c r="B163" s="87">
        <v>0.62590000000000001</v>
      </c>
      <c r="C163" s="88">
        <v>113112.6395</v>
      </c>
      <c r="D163" s="89">
        <v>80453.853000000003</v>
      </c>
      <c r="E163" s="89">
        <v>91861.216100000005</v>
      </c>
      <c r="F163" s="126">
        <v>138458.5178</v>
      </c>
      <c r="G163" s="89">
        <v>176664.76029999999</v>
      </c>
      <c r="H163" s="89">
        <v>119916.508</v>
      </c>
      <c r="I163" s="90">
        <v>15.42</v>
      </c>
      <c r="J163" s="90">
        <v>6.85</v>
      </c>
      <c r="K163" s="90">
        <v>10.039999999999999</v>
      </c>
      <c r="L163" s="90">
        <v>163.88640000000001</v>
      </c>
      <c r="M163" s="91" t="s">
        <v>150</v>
      </c>
      <c r="O163" s="26"/>
      <c r="P163" s="26"/>
      <c r="Q163" s="26"/>
      <c r="R163" s="27"/>
      <c r="S163" s="22"/>
      <c r="T163" s="22"/>
      <c r="U163" s="22"/>
    </row>
    <row r="164" spans="1:21" s="25" customFormat="1" ht="13.5" customHeight="1">
      <c r="A164" s="86" t="s">
        <v>719</v>
      </c>
      <c r="B164" s="87">
        <v>0.32819999999999999</v>
      </c>
      <c r="C164" s="88">
        <v>87912.585000000006</v>
      </c>
      <c r="D164" s="89">
        <v>57778.049400000004</v>
      </c>
      <c r="E164" s="89">
        <v>70826.248399999997</v>
      </c>
      <c r="F164" s="126">
        <v>102705.9243</v>
      </c>
      <c r="G164" s="89">
        <v>137351.05429999999</v>
      </c>
      <c r="H164" s="89">
        <v>92084.635299999994</v>
      </c>
      <c r="I164" s="90">
        <v>17.079999999999998</v>
      </c>
      <c r="J164" s="90">
        <v>4.0199999999999996</v>
      </c>
      <c r="K164" s="90">
        <v>10.88</v>
      </c>
      <c r="L164" s="90">
        <v>164.84909999999999</v>
      </c>
      <c r="M164" s="91" t="s">
        <v>55</v>
      </c>
      <c r="O164" s="26"/>
      <c r="P164" s="26"/>
      <c r="Q164" s="26"/>
      <c r="R164" s="27"/>
      <c r="S164" s="22"/>
      <c r="T164" s="22"/>
      <c r="U164" s="22"/>
    </row>
    <row r="165" spans="1:21" s="25" customFormat="1" ht="13.5" customHeight="1">
      <c r="A165" s="86" t="s">
        <v>720</v>
      </c>
      <c r="B165" s="87">
        <v>0.69199999999999995</v>
      </c>
      <c r="C165" s="88">
        <v>85117.830900000001</v>
      </c>
      <c r="D165" s="89">
        <v>56130.148200000003</v>
      </c>
      <c r="E165" s="89">
        <v>67302.967099999994</v>
      </c>
      <c r="F165" s="126">
        <v>100528.33960000001</v>
      </c>
      <c r="G165" s="89">
        <v>127559.19960000001</v>
      </c>
      <c r="H165" s="89">
        <v>89872.940499999997</v>
      </c>
      <c r="I165" s="90">
        <v>18.02</v>
      </c>
      <c r="J165" s="90">
        <v>3.29</v>
      </c>
      <c r="K165" s="90">
        <v>10.44</v>
      </c>
      <c r="L165" s="90">
        <v>167.4847</v>
      </c>
      <c r="M165" s="91" t="s">
        <v>55</v>
      </c>
      <c r="O165" s="26"/>
      <c r="P165" s="26"/>
      <c r="Q165" s="26"/>
      <c r="R165" s="27"/>
      <c r="S165" s="22"/>
      <c r="T165" s="22"/>
      <c r="U165" s="22"/>
    </row>
    <row r="166" spans="1:21" s="25" customFormat="1" ht="13.5" customHeight="1">
      <c r="A166" s="80" t="s">
        <v>124</v>
      </c>
      <c r="B166" s="81">
        <v>5.4706000000000001</v>
      </c>
      <c r="C166" s="82">
        <v>79600.710500000001</v>
      </c>
      <c r="D166" s="83">
        <v>53891.658799999997</v>
      </c>
      <c r="E166" s="83">
        <v>64886.001100000001</v>
      </c>
      <c r="F166" s="126">
        <v>97048.587799999994</v>
      </c>
      <c r="G166" s="83">
        <v>126798.605</v>
      </c>
      <c r="H166" s="83">
        <v>84971.122399999993</v>
      </c>
      <c r="I166" s="84">
        <v>14.23</v>
      </c>
      <c r="J166" s="84">
        <v>0.73</v>
      </c>
      <c r="K166" s="84">
        <v>12.38</v>
      </c>
      <c r="L166" s="84">
        <v>170.78129999999999</v>
      </c>
      <c r="M166" s="85" t="s">
        <v>55</v>
      </c>
      <c r="O166" s="26"/>
      <c r="P166" s="26"/>
      <c r="Q166" s="26"/>
      <c r="R166" s="27"/>
      <c r="S166" s="22"/>
      <c r="T166" s="22"/>
      <c r="U166" s="22"/>
    </row>
    <row r="167" spans="1:21" s="25" customFormat="1" ht="13.5" customHeight="1">
      <c r="A167" s="86" t="s">
        <v>721</v>
      </c>
      <c r="B167" s="87">
        <v>2.3875000000000002</v>
      </c>
      <c r="C167" s="88">
        <v>85448.996700000003</v>
      </c>
      <c r="D167" s="89">
        <v>60735.544500000004</v>
      </c>
      <c r="E167" s="89">
        <v>70834.533299999996</v>
      </c>
      <c r="F167" s="126">
        <v>107600.2421</v>
      </c>
      <c r="G167" s="89">
        <v>138515.6133</v>
      </c>
      <c r="H167" s="89">
        <v>93192.505399999995</v>
      </c>
      <c r="I167" s="90">
        <v>12.03</v>
      </c>
      <c r="J167" s="90">
        <v>0.35</v>
      </c>
      <c r="K167" s="90">
        <v>12.71</v>
      </c>
      <c r="L167" s="90">
        <v>169.3415</v>
      </c>
      <c r="M167" s="91" t="s">
        <v>55</v>
      </c>
      <c r="O167" s="26"/>
      <c r="P167" s="26"/>
      <c r="Q167" s="26"/>
      <c r="R167" s="27"/>
      <c r="S167" s="22"/>
      <c r="T167" s="22"/>
      <c r="U167" s="22"/>
    </row>
    <row r="168" spans="1:21" s="25" customFormat="1" ht="13.5" customHeight="1">
      <c r="A168" s="86" t="s">
        <v>722</v>
      </c>
      <c r="B168" s="87">
        <v>0.82410000000000005</v>
      </c>
      <c r="C168" s="88">
        <v>69226.043000000005</v>
      </c>
      <c r="D168" s="89">
        <v>49490.970099999999</v>
      </c>
      <c r="E168" s="89">
        <v>55963.112200000003</v>
      </c>
      <c r="F168" s="126">
        <v>88159.451499999996</v>
      </c>
      <c r="G168" s="89">
        <v>107840.4518</v>
      </c>
      <c r="H168" s="89">
        <v>74841.392200000002</v>
      </c>
      <c r="I168" s="90">
        <v>17.059999999999999</v>
      </c>
      <c r="J168" s="90">
        <v>0.93</v>
      </c>
      <c r="K168" s="90">
        <v>12.11</v>
      </c>
      <c r="L168" s="90">
        <v>173.31970000000001</v>
      </c>
      <c r="M168" s="91" t="s">
        <v>55</v>
      </c>
      <c r="O168" s="26"/>
      <c r="P168" s="26"/>
      <c r="Q168" s="26"/>
      <c r="R168" s="27"/>
      <c r="S168" s="22"/>
      <c r="T168" s="22"/>
      <c r="U168" s="22"/>
    </row>
    <row r="169" spans="1:21" s="25" customFormat="1" ht="13.5" customHeight="1">
      <c r="A169" s="86" t="s">
        <v>723</v>
      </c>
      <c r="B169" s="87">
        <v>0.2097</v>
      </c>
      <c r="C169" s="88">
        <v>75746.608999999997</v>
      </c>
      <c r="D169" s="89">
        <v>49035.641799999998</v>
      </c>
      <c r="E169" s="89">
        <v>60487.655599999998</v>
      </c>
      <c r="F169" s="126">
        <v>91616.104300000006</v>
      </c>
      <c r="G169" s="89">
        <v>110946.9958</v>
      </c>
      <c r="H169" s="89">
        <v>78203.256500000003</v>
      </c>
      <c r="I169" s="90">
        <v>14.71</v>
      </c>
      <c r="J169" s="90">
        <v>0.63</v>
      </c>
      <c r="K169" s="90">
        <v>12.32</v>
      </c>
      <c r="L169" s="90">
        <v>170.18360000000001</v>
      </c>
      <c r="M169" s="91" t="s">
        <v>55</v>
      </c>
      <c r="O169" s="26"/>
      <c r="P169" s="26"/>
      <c r="Q169" s="26"/>
      <c r="R169" s="27"/>
      <c r="S169" s="22"/>
      <c r="T169" s="22"/>
      <c r="U169" s="22"/>
    </row>
    <row r="170" spans="1:21" s="25" customFormat="1" ht="13.5" customHeight="1">
      <c r="A170" s="86" t="s">
        <v>724</v>
      </c>
      <c r="B170" s="87">
        <v>0.58530000000000004</v>
      </c>
      <c r="C170" s="88">
        <v>65715.270199999999</v>
      </c>
      <c r="D170" s="89">
        <v>48958.072399999997</v>
      </c>
      <c r="E170" s="89">
        <v>54861.857199999999</v>
      </c>
      <c r="F170" s="126">
        <v>80761.619900000005</v>
      </c>
      <c r="G170" s="89">
        <v>102066.42939999999</v>
      </c>
      <c r="H170" s="89">
        <v>71557.127299999993</v>
      </c>
      <c r="I170" s="90">
        <v>14.58</v>
      </c>
      <c r="J170" s="90">
        <v>0.59</v>
      </c>
      <c r="K170" s="90">
        <v>12.27</v>
      </c>
      <c r="L170" s="90">
        <v>168.06870000000001</v>
      </c>
      <c r="M170" s="91" t="s">
        <v>55</v>
      </c>
      <c r="O170" s="26"/>
      <c r="P170" s="26"/>
      <c r="Q170" s="26"/>
      <c r="R170" s="27"/>
      <c r="S170" s="22"/>
      <c r="T170" s="22"/>
      <c r="U170" s="22"/>
    </row>
    <row r="171" spans="1:21" s="25" customFormat="1" ht="13.5" customHeight="1">
      <c r="A171" s="80" t="s">
        <v>125</v>
      </c>
      <c r="B171" s="81">
        <v>1.9701</v>
      </c>
      <c r="C171" s="82">
        <v>80167.124100000001</v>
      </c>
      <c r="D171" s="83">
        <v>50293.827899999997</v>
      </c>
      <c r="E171" s="83">
        <v>58693.989300000001</v>
      </c>
      <c r="F171" s="126">
        <v>106961.84600000001</v>
      </c>
      <c r="G171" s="83">
        <v>129883.5245</v>
      </c>
      <c r="H171" s="83">
        <v>86335.173200000005</v>
      </c>
      <c r="I171" s="84">
        <v>14.03</v>
      </c>
      <c r="J171" s="84">
        <v>2.69</v>
      </c>
      <c r="K171" s="84">
        <v>11.75</v>
      </c>
      <c r="L171" s="84">
        <v>173.28909999999999</v>
      </c>
      <c r="M171" s="85" t="s">
        <v>55</v>
      </c>
      <c r="O171" s="26"/>
      <c r="P171" s="26"/>
      <c r="Q171" s="26"/>
      <c r="R171" s="27"/>
      <c r="S171" s="22"/>
      <c r="T171" s="22"/>
      <c r="U171" s="22"/>
    </row>
    <row r="172" spans="1:21" s="25" customFormat="1" ht="13.5" customHeight="1">
      <c r="A172" s="86" t="s">
        <v>725</v>
      </c>
      <c r="B172" s="87">
        <v>0.19819999999999999</v>
      </c>
      <c r="C172" s="88">
        <v>112475.34910000001</v>
      </c>
      <c r="D172" s="89">
        <v>63855.865400000002</v>
      </c>
      <c r="E172" s="89">
        <v>87489.3027</v>
      </c>
      <c r="F172" s="126">
        <v>135275.56709999999</v>
      </c>
      <c r="G172" s="89">
        <v>160944.82860000001</v>
      </c>
      <c r="H172" s="89">
        <v>114812.17479999999</v>
      </c>
      <c r="I172" s="90">
        <v>11.49</v>
      </c>
      <c r="J172" s="90">
        <v>0.37</v>
      </c>
      <c r="K172" s="90">
        <v>10.74</v>
      </c>
      <c r="L172" s="90">
        <v>174.33690000000001</v>
      </c>
      <c r="M172" s="91" t="s">
        <v>55</v>
      </c>
      <c r="O172" s="26"/>
      <c r="P172" s="26"/>
      <c r="Q172" s="26"/>
      <c r="R172" s="27"/>
      <c r="S172" s="22"/>
      <c r="T172" s="22"/>
      <c r="U172" s="22"/>
    </row>
    <row r="173" spans="1:21" s="25" customFormat="1" ht="13.5" customHeight="1">
      <c r="A173" s="86" t="s">
        <v>726</v>
      </c>
      <c r="B173" s="87">
        <v>0.6744</v>
      </c>
      <c r="C173" s="88">
        <v>86428.552299999996</v>
      </c>
      <c r="D173" s="89">
        <v>45850.706599999998</v>
      </c>
      <c r="E173" s="89">
        <v>56751.916700000002</v>
      </c>
      <c r="F173" s="126">
        <v>114101.2602</v>
      </c>
      <c r="G173" s="89">
        <v>132903.57680000001</v>
      </c>
      <c r="H173" s="89">
        <v>88881.818599999999</v>
      </c>
      <c r="I173" s="90">
        <v>13.09</v>
      </c>
      <c r="J173" s="90">
        <v>2.21</v>
      </c>
      <c r="K173" s="90">
        <v>12.01</v>
      </c>
      <c r="L173" s="90">
        <v>173.1301</v>
      </c>
      <c r="M173" s="91" t="s">
        <v>88</v>
      </c>
      <c r="O173" s="26"/>
      <c r="P173" s="26"/>
      <c r="Q173" s="26"/>
      <c r="R173" s="27"/>
      <c r="S173" s="22"/>
      <c r="T173" s="22"/>
      <c r="U173" s="22"/>
    </row>
    <row r="174" spans="1:21" s="25" customFormat="1" ht="13.5" customHeight="1">
      <c r="A174" s="86" t="s">
        <v>727</v>
      </c>
      <c r="B174" s="87">
        <v>0.1653</v>
      </c>
      <c r="C174" s="88">
        <v>83538.575899999996</v>
      </c>
      <c r="D174" s="89">
        <v>53310.869299999998</v>
      </c>
      <c r="E174" s="89">
        <v>66585.476299999995</v>
      </c>
      <c r="F174" s="126">
        <v>102379.8909</v>
      </c>
      <c r="G174" s="89">
        <v>127030.89380000001</v>
      </c>
      <c r="H174" s="89">
        <v>88299.2647</v>
      </c>
      <c r="I174" s="90">
        <v>12.26</v>
      </c>
      <c r="J174" s="90">
        <v>0.75</v>
      </c>
      <c r="K174" s="90">
        <v>11.34</v>
      </c>
      <c r="L174" s="90">
        <v>172.63749999999999</v>
      </c>
      <c r="M174" s="91" t="s">
        <v>55</v>
      </c>
      <c r="O174" s="26"/>
      <c r="P174" s="26"/>
      <c r="Q174" s="26"/>
      <c r="R174" s="27"/>
      <c r="S174" s="22"/>
      <c r="T174" s="22"/>
      <c r="U174" s="22"/>
    </row>
    <row r="175" spans="1:21" s="25" customFormat="1" ht="13.5" customHeight="1">
      <c r="A175" s="86" t="s">
        <v>728</v>
      </c>
      <c r="B175" s="87">
        <v>0.54810000000000003</v>
      </c>
      <c r="C175" s="88">
        <v>67069.626099999994</v>
      </c>
      <c r="D175" s="89">
        <v>49667.027199999997</v>
      </c>
      <c r="E175" s="89">
        <v>57182.885999999999</v>
      </c>
      <c r="F175" s="126">
        <v>91647.377099999998</v>
      </c>
      <c r="G175" s="89">
        <v>113380.95050000001</v>
      </c>
      <c r="H175" s="89">
        <v>75773.047399999996</v>
      </c>
      <c r="I175" s="90">
        <v>15.26</v>
      </c>
      <c r="J175" s="90">
        <v>5.83</v>
      </c>
      <c r="K175" s="90">
        <v>12.97</v>
      </c>
      <c r="L175" s="90">
        <v>172.42599999999999</v>
      </c>
      <c r="M175" s="91" t="s">
        <v>55</v>
      </c>
      <c r="O175" s="26"/>
      <c r="P175" s="26"/>
      <c r="Q175" s="26"/>
      <c r="R175" s="27"/>
      <c r="S175" s="22"/>
      <c r="T175" s="22"/>
      <c r="U175" s="22"/>
    </row>
    <row r="176" spans="1:21" s="25" customFormat="1" ht="13.5" customHeight="1">
      <c r="A176" s="86" t="s">
        <v>729</v>
      </c>
      <c r="B176" s="87">
        <v>0.17249999999999999</v>
      </c>
      <c r="C176" s="88">
        <v>90978.835099999997</v>
      </c>
      <c r="D176" s="89">
        <v>67568.102100000004</v>
      </c>
      <c r="E176" s="89">
        <v>80219.792000000001</v>
      </c>
      <c r="F176" s="126">
        <v>112412.9767</v>
      </c>
      <c r="G176" s="89">
        <v>131434.65969999999</v>
      </c>
      <c r="H176" s="89">
        <v>96904.540299999993</v>
      </c>
      <c r="I176" s="90">
        <v>15.04</v>
      </c>
      <c r="J176" s="90">
        <v>3.6</v>
      </c>
      <c r="K176" s="90">
        <v>10.77</v>
      </c>
      <c r="L176" s="90">
        <v>175.19649999999999</v>
      </c>
      <c r="M176" s="91" t="s">
        <v>150</v>
      </c>
      <c r="O176" s="26"/>
      <c r="P176" s="26"/>
      <c r="Q176" s="26"/>
      <c r="R176" s="27"/>
      <c r="S176" s="22"/>
      <c r="T176" s="22"/>
      <c r="U176" s="22"/>
    </row>
    <row r="177" spans="1:21" s="25" customFormat="1" ht="13.5" customHeight="1">
      <c r="A177" s="80" t="s">
        <v>126</v>
      </c>
      <c r="B177" s="81">
        <v>0.82220000000000004</v>
      </c>
      <c r="C177" s="82">
        <v>57329.377399999998</v>
      </c>
      <c r="D177" s="83">
        <v>37749.856800000001</v>
      </c>
      <c r="E177" s="83">
        <v>44608.176200000002</v>
      </c>
      <c r="F177" s="126">
        <v>86476.068799999994</v>
      </c>
      <c r="G177" s="83">
        <v>131814.87539999999</v>
      </c>
      <c r="H177" s="83">
        <v>72532.529800000004</v>
      </c>
      <c r="I177" s="84">
        <v>12.2</v>
      </c>
      <c r="J177" s="84">
        <v>1.25</v>
      </c>
      <c r="K177" s="84">
        <v>11.12</v>
      </c>
      <c r="L177" s="84">
        <v>169.02369999999999</v>
      </c>
      <c r="M177" s="85" t="s">
        <v>53</v>
      </c>
      <c r="O177" s="26"/>
      <c r="P177" s="26"/>
      <c r="Q177" s="26"/>
      <c r="R177" s="27"/>
      <c r="S177" s="22"/>
      <c r="T177" s="22"/>
      <c r="U177" s="22"/>
    </row>
    <row r="178" spans="1:21" s="25" customFormat="1" ht="13.5" customHeight="1">
      <c r="A178" s="86" t="s">
        <v>730</v>
      </c>
      <c r="B178" s="87">
        <v>0.62390000000000001</v>
      </c>
      <c r="C178" s="88">
        <v>66660.302500000005</v>
      </c>
      <c r="D178" s="89">
        <v>40195.828500000003</v>
      </c>
      <c r="E178" s="89">
        <v>47819.887499999997</v>
      </c>
      <c r="F178" s="126">
        <v>101157.8039</v>
      </c>
      <c r="G178" s="89">
        <v>144280.00150000001</v>
      </c>
      <c r="H178" s="89">
        <v>80746.213600000003</v>
      </c>
      <c r="I178" s="90">
        <v>11.87</v>
      </c>
      <c r="J178" s="90">
        <v>1.36</v>
      </c>
      <c r="K178" s="90">
        <v>11.21</v>
      </c>
      <c r="L178" s="90">
        <v>170.4161</v>
      </c>
      <c r="M178" s="91" t="s">
        <v>53</v>
      </c>
      <c r="O178" s="26"/>
      <c r="P178" s="26"/>
      <c r="Q178" s="26"/>
      <c r="R178" s="27"/>
      <c r="S178" s="22"/>
      <c r="T178" s="22"/>
      <c r="U178" s="22"/>
    </row>
    <row r="179" spans="1:21" s="25" customFormat="1" ht="13.5" customHeight="1">
      <c r="A179" s="80" t="s">
        <v>127</v>
      </c>
      <c r="B179" s="81">
        <v>0.22700000000000001</v>
      </c>
      <c r="C179" s="82">
        <v>82892.881299999994</v>
      </c>
      <c r="D179" s="83">
        <v>64937.447800000002</v>
      </c>
      <c r="E179" s="83">
        <v>74005.827799999999</v>
      </c>
      <c r="F179" s="126">
        <v>105522.9105</v>
      </c>
      <c r="G179" s="83">
        <v>140272.1219</v>
      </c>
      <c r="H179" s="83">
        <v>95128.659599999999</v>
      </c>
      <c r="I179" s="84">
        <v>11.55</v>
      </c>
      <c r="J179" s="84">
        <v>0.45</v>
      </c>
      <c r="K179" s="84">
        <v>8.8800000000000008</v>
      </c>
      <c r="L179" s="84">
        <v>173.06450000000001</v>
      </c>
      <c r="M179" s="85" t="s">
        <v>53</v>
      </c>
      <c r="O179" s="26"/>
      <c r="P179" s="26"/>
      <c r="Q179" s="26"/>
      <c r="R179" s="27"/>
      <c r="S179" s="22"/>
      <c r="T179" s="22"/>
      <c r="U179" s="22"/>
    </row>
    <row r="180" spans="1:21" s="25" customFormat="1" ht="13.5" customHeight="1">
      <c r="A180" s="80" t="s">
        <v>128</v>
      </c>
      <c r="B180" s="81">
        <v>0.98019999999999996</v>
      </c>
      <c r="C180" s="82">
        <v>58355.123699999996</v>
      </c>
      <c r="D180" s="83">
        <v>40766.203200000004</v>
      </c>
      <c r="E180" s="83">
        <v>47754.666499999999</v>
      </c>
      <c r="F180" s="126">
        <v>77183.580300000001</v>
      </c>
      <c r="G180" s="83">
        <v>104171.9096</v>
      </c>
      <c r="H180" s="83">
        <v>66094.775200000004</v>
      </c>
      <c r="I180" s="84">
        <v>10.79</v>
      </c>
      <c r="J180" s="84">
        <v>1.27</v>
      </c>
      <c r="K180" s="84">
        <v>11.26</v>
      </c>
      <c r="L180" s="84">
        <v>173.71360000000001</v>
      </c>
      <c r="M180" s="85" t="s">
        <v>55</v>
      </c>
      <c r="O180" s="26"/>
      <c r="P180" s="26"/>
      <c r="Q180" s="26"/>
      <c r="R180" s="27"/>
      <c r="S180" s="22"/>
      <c r="T180" s="22"/>
      <c r="U180" s="22"/>
    </row>
    <row r="181" spans="1:21" s="25" customFormat="1" ht="13.5" customHeight="1">
      <c r="A181" s="80" t="s">
        <v>129</v>
      </c>
      <c r="B181" s="81">
        <v>6.1611000000000002</v>
      </c>
      <c r="C181" s="82">
        <v>44994.425199999998</v>
      </c>
      <c r="D181" s="83">
        <v>28821.9244</v>
      </c>
      <c r="E181" s="83">
        <v>29739.335800000001</v>
      </c>
      <c r="F181" s="126">
        <v>64291.074200000003</v>
      </c>
      <c r="G181" s="83">
        <v>98824.182100000005</v>
      </c>
      <c r="H181" s="83">
        <v>54025.555800000002</v>
      </c>
      <c r="I181" s="84">
        <v>12.03</v>
      </c>
      <c r="J181" s="84">
        <v>0.33</v>
      </c>
      <c r="K181" s="84">
        <v>9.66</v>
      </c>
      <c r="L181" s="84">
        <v>173.32740000000001</v>
      </c>
      <c r="M181" s="85" t="s">
        <v>53</v>
      </c>
      <c r="O181" s="26"/>
      <c r="P181" s="26"/>
      <c r="Q181" s="26"/>
      <c r="R181" s="27"/>
      <c r="S181" s="22"/>
      <c r="T181" s="22"/>
      <c r="U181" s="22"/>
    </row>
    <row r="182" spans="1:21" s="25" customFormat="1" ht="13.5" customHeight="1">
      <c r="A182" s="86" t="s">
        <v>731</v>
      </c>
      <c r="B182" s="87">
        <v>3.8681999999999999</v>
      </c>
      <c r="C182" s="88">
        <v>44994.425199999998</v>
      </c>
      <c r="D182" s="89">
        <v>29260.740600000001</v>
      </c>
      <c r="E182" s="89">
        <v>30953.89</v>
      </c>
      <c r="F182" s="126">
        <v>64291.074200000003</v>
      </c>
      <c r="G182" s="89">
        <v>109034.64509999999</v>
      </c>
      <c r="H182" s="89">
        <v>55836.280200000001</v>
      </c>
      <c r="I182" s="90">
        <v>13.26</v>
      </c>
      <c r="J182" s="90">
        <v>0.17</v>
      </c>
      <c r="K182" s="90">
        <v>10.47</v>
      </c>
      <c r="L182" s="90">
        <v>172.52250000000001</v>
      </c>
      <c r="M182" s="91" t="s">
        <v>88</v>
      </c>
      <c r="O182" s="26"/>
      <c r="P182" s="26"/>
      <c r="Q182" s="26"/>
      <c r="R182" s="27"/>
      <c r="S182" s="22"/>
      <c r="T182" s="22"/>
      <c r="U182" s="22"/>
    </row>
    <row r="183" spans="1:21" s="25" customFormat="1" ht="13.5" customHeight="1">
      <c r="A183" s="80" t="s">
        <v>130</v>
      </c>
      <c r="B183" s="81">
        <v>16.203399999999998</v>
      </c>
      <c r="C183" s="82">
        <v>96701.087199999994</v>
      </c>
      <c r="D183" s="83">
        <v>33195.809800000003</v>
      </c>
      <c r="E183" s="83">
        <v>57136.620300000002</v>
      </c>
      <c r="F183" s="126">
        <v>134259.55360000001</v>
      </c>
      <c r="G183" s="83">
        <v>178885.70540000001</v>
      </c>
      <c r="H183" s="83">
        <v>103414.9737</v>
      </c>
      <c r="I183" s="84">
        <v>12.14</v>
      </c>
      <c r="J183" s="84">
        <v>10.07</v>
      </c>
      <c r="K183" s="84">
        <v>9.65</v>
      </c>
      <c r="L183" s="84">
        <v>184.39750000000001</v>
      </c>
      <c r="M183" s="85" t="s">
        <v>55</v>
      </c>
      <c r="O183" s="26"/>
      <c r="P183" s="26"/>
      <c r="Q183" s="26"/>
      <c r="R183" s="27"/>
      <c r="S183" s="22"/>
      <c r="T183" s="22"/>
      <c r="U183" s="22"/>
    </row>
    <row r="184" spans="1:21" s="25" customFormat="1" ht="13.5" customHeight="1">
      <c r="A184" s="86" t="s">
        <v>536</v>
      </c>
      <c r="B184" s="87">
        <v>3.7164000000000001</v>
      </c>
      <c r="C184" s="88">
        <v>96756.017999999996</v>
      </c>
      <c r="D184" s="89">
        <v>33153.695099999997</v>
      </c>
      <c r="E184" s="89">
        <v>45577.755499999999</v>
      </c>
      <c r="F184" s="126">
        <v>128554.7265</v>
      </c>
      <c r="G184" s="89">
        <v>173249.55100000001</v>
      </c>
      <c r="H184" s="89">
        <v>99261.4179</v>
      </c>
      <c r="I184" s="90">
        <v>12.67</v>
      </c>
      <c r="J184" s="90">
        <v>6.29</v>
      </c>
      <c r="K184" s="90">
        <v>9.98</v>
      </c>
      <c r="L184" s="90">
        <v>177.64089999999999</v>
      </c>
      <c r="M184" s="91" t="s">
        <v>53</v>
      </c>
      <c r="O184" s="26"/>
      <c r="P184" s="26"/>
      <c r="Q184" s="26"/>
      <c r="R184" s="27"/>
      <c r="S184" s="22"/>
      <c r="T184" s="22"/>
      <c r="U184" s="22"/>
    </row>
    <row r="185" spans="1:21" s="25" customFormat="1" ht="13.5" customHeight="1">
      <c r="A185" s="86" t="s">
        <v>537</v>
      </c>
      <c r="B185" s="87">
        <v>1.3107</v>
      </c>
      <c r="C185" s="88">
        <v>125420.3311</v>
      </c>
      <c r="D185" s="89">
        <v>39605.154699999999</v>
      </c>
      <c r="E185" s="89">
        <v>61425.402999999998</v>
      </c>
      <c r="F185" s="126">
        <v>165615.45749999999</v>
      </c>
      <c r="G185" s="89">
        <v>205528.44699999999</v>
      </c>
      <c r="H185" s="89">
        <v>123743.4807</v>
      </c>
      <c r="I185" s="90">
        <v>11.46</v>
      </c>
      <c r="J185" s="90">
        <v>12.84</v>
      </c>
      <c r="K185" s="90">
        <v>9.5299999999999994</v>
      </c>
      <c r="L185" s="90">
        <v>188.40469999999999</v>
      </c>
      <c r="M185" s="91" t="s">
        <v>53</v>
      </c>
      <c r="O185" s="26"/>
      <c r="P185" s="26"/>
      <c r="Q185" s="26"/>
      <c r="R185" s="27"/>
      <c r="S185" s="22"/>
      <c r="T185" s="22"/>
      <c r="U185" s="22"/>
    </row>
    <row r="186" spans="1:21" s="25" customFormat="1" ht="13.5" customHeight="1">
      <c r="A186" s="86" t="s">
        <v>1013</v>
      </c>
      <c r="B186" s="87">
        <v>0.97619999999999996</v>
      </c>
      <c r="C186" s="88">
        <v>47424.023200000003</v>
      </c>
      <c r="D186" s="89">
        <v>28874.168699999998</v>
      </c>
      <c r="E186" s="89">
        <v>37272.532500000001</v>
      </c>
      <c r="F186" s="126">
        <v>124808.1118</v>
      </c>
      <c r="G186" s="89">
        <v>182811.573</v>
      </c>
      <c r="H186" s="89">
        <v>83718.804600000003</v>
      </c>
      <c r="I186" s="90">
        <v>10.35</v>
      </c>
      <c r="J186" s="90">
        <v>9.18</v>
      </c>
      <c r="K186" s="90">
        <v>9.85</v>
      </c>
      <c r="L186" s="90">
        <v>175.5658</v>
      </c>
      <c r="M186" s="91" t="s">
        <v>88</v>
      </c>
      <c r="O186" s="26"/>
      <c r="P186" s="26"/>
      <c r="Q186" s="26"/>
      <c r="R186" s="27"/>
      <c r="S186" s="22"/>
      <c r="T186" s="22"/>
      <c r="U186" s="22"/>
    </row>
    <row r="187" spans="1:21" s="25" customFormat="1" ht="13.5" customHeight="1">
      <c r="A187" s="86" t="s">
        <v>733</v>
      </c>
      <c r="B187" s="87">
        <v>0.4481</v>
      </c>
      <c r="C187" s="88">
        <v>155282.88190000001</v>
      </c>
      <c r="D187" s="89">
        <v>104941.2056</v>
      </c>
      <c r="E187" s="89">
        <v>126124.6633</v>
      </c>
      <c r="F187" s="126">
        <v>187737.06959999999</v>
      </c>
      <c r="G187" s="89">
        <v>212599.73579999999</v>
      </c>
      <c r="H187" s="89">
        <v>159199.28200000001</v>
      </c>
      <c r="I187" s="90">
        <v>13.5</v>
      </c>
      <c r="J187" s="90">
        <v>17.21</v>
      </c>
      <c r="K187" s="90">
        <v>9.58</v>
      </c>
      <c r="L187" s="90">
        <v>196.93219999999999</v>
      </c>
      <c r="M187" s="91" t="s">
        <v>55</v>
      </c>
      <c r="O187" s="26"/>
      <c r="P187" s="26"/>
      <c r="Q187" s="26"/>
      <c r="R187" s="27"/>
      <c r="S187" s="22"/>
      <c r="T187" s="22"/>
      <c r="U187" s="22"/>
    </row>
    <row r="188" spans="1:21" s="25" customFormat="1" ht="13.5" customHeight="1">
      <c r="A188" s="86" t="s">
        <v>734</v>
      </c>
      <c r="B188" s="87">
        <v>0.41470000000000001</v>
      </c>
      <c r="C188" s="88">
        <v>147533.9327</v>
      </c>
      <c r="D188" s="89">
        <v>97779.113500000007</v>
      </c>
      <c r="E188" s="89">
        <v>117166.8012</v>
      </c>
      <c r="F188" s="126">
        <v>173726.30480000001</v>
      </c>
      <c r="G188" s="89">
        <v>209085.25589999999</v>
      </c>
      <c r="H188" s="89">
        <v>151143.03210000001</v>
      </c>
      <c r="I188" s="90">
        <v>18.670000000000002</v>
      </c>
      <c r="J188" s="90">
        <v>10.88</v>
      </c>
      <c r="K188" s="90">
        <v>10.199999999999999</v>
      </c>
      <c r="L188" s="90">
        <v>185.31469999999999</v>
      </c>
      <c r="M188" s="91" t="s">
        <v>55</v>
      </c>
      <c r="O188" s="26"/>
      <c r="P188" s="26"/>
      <c r="Q188" s="26"/>
      <c r="R188" s="27"/>
      <c r="S188" s="22"/>
      <c r="T188" s="22"/>
      <c r="U188" s="22"/>
    </row>
    <row r="189" spans="1:21" s="25" customFormat="1" ht="13.5" customHeight="1">
      <c r="A189" s="86" t="s">
        <v>131</v>
      </c>
      <c r="B189" s="87">
        <v>3.4399000000000002</v>
      </c>
      <c r="C189" s="88">
        <v>87669.960300000006</v>
      </c>
      <c r="D189" s="89">
        <v>56533.2071</v>
      </c>
      <c r="E189" s="89">
        <v>67859.849499999997</v>
      </c>
      <c r="F189" s="126">
        <v>113375.317</v>
      </c>
      <c r="G189" s="89">
        <v>144892.79209999999</v>
      </c>
      <c r="H189" s="89">
        <v>96985.478600000002</v>
      </c>
      <c r="I189" s="90">
        <v>13</v>
      </c>
      <c r="J189" s="90">
        <v>14.57</v>
      </c>
      <c r="K189" s="90">
        <v>9.4600000000000009</v>
      </c>
      <c r="L189" s="90">
        <v>198.66210000000001</v>
      </c>
      <c r="M189" s="91" t="s">
        <v>55</v>
      </c>
      <c r="O189" s="26"/>
      <c r="P189" s="26"/>
      <c r="Q189" s="26"/>
      <c r="R189" s="27"/>
      <c r="S189" s="22"/>
      <c r="T189" s="22"/>
      <c r="U189" s="22"/>
    </row>
    <row r="190" spans="1:21" s="25" customFormat="1" ht="13.5" customHeight="1">
      <c r="A190" s="86" t="s">
        <v>735</v>
      </c>
      <c r="B190" s="87">
        <v>3.0028999999999999</v>
      </c>
      <c r="C190" s="88">
        <v>101297.7741</v>
      </c>
      <c r="D190" s="89">
        <v>29699.008999999998</v>
      </c>
      <c r="E190" s="89">
        <v>61383.084300000002</v>
      </c>
      <c r="F190" s="126">
        <v>141611.07930000001</v>
      </c>
      <c r="G190" s="89">
        <v>186873.67230000001</v>
      </c>
      <c r="H190" s="89">
        <v>108797.9148</v>
      </c>
      <c r="I190" s="90">
        <v>13.68</v>
      </c>
      <c r="J190" s="90">
        <v>8.65</v>
      </c>
      <c r="K190" s="90">
        <v>9.85</v>
      </c>
      <c r="L190" s="90">
        <v>179.64169999999999</v>
      </c>
      <c r="M190" s="91" t="s">
        <v>53</v>
      </c>
      <c r="O190" s="26"/>
      <c r="P190" s="26"/>
      <c r="Q190" s="26"/>
      <c r="R190" s="27"/>
      <c r="S190" s="22"/>
      <c r="T190" s="22"/>
      <c r="U190" s="22"/>
    </row>
    <row r="191" spans="1:21" s="25" customFormat="1" ht="13.5" customHeight="1">
      <c r="A191" s="80" t="s">
        <v>132</v>
      </c>
      <c r="B191" s="81">
        <v>8.2159999999999993</v>
      </c>
      <c r="C191" s="82">
        <v>64072.3488</v>
      </c>
      <c r="D191" s="83">
        <v>48506.971700000002</v>
      </c>
      <c r="E191" s="83">
        <v>56678.303899999999</v>
      </c>
      <c r="F191" s="126">
        <v>72220.695699999997</v>
      </c>
      <c r="G191" s="83">
        <v>81863.292300000001</v>
      </c>
      <c r="H191" s="83">
        <v>65320.181700000001</v>
      </c>
      <c r="I191" s="84">
        <v>9.5</v>
      </c>
      <c r="J191" s="84">
        <v>16.37</v>
      </c>
      <c r="K191" s="84">
        <v>10.58</v>
      </c>
      <c r="L191" s="84">
        <v>176.82980000000001</v>
      </c>
      <c r="M191" s="85" t="s">
        <v>55</v>
      </c>
      <c r="O191" s="26"/>
      <c r="P191" s="26"/>
      <c r="Q191" s="26"/>
      <c r="R191" s="27"/>
      <c r="S191" s="22"/>
      <c r="T191" s="22"/>
      <c r="U191" s="22"/>
    </row>
    <row r="192" spans="1:21" s="25" customFormat="1" ht="13.5" customHeight="1">
      <c r="A192" s="86" t="s">
        <v>538</v>
      </c>
      <c r="B192" s="87">
        <v>1.7846</v>
      </c>
      <c r="C192" s="88">
        <v>63211.519800000002</v>
      </c>
      <c r="D192" s="89">
        <v>52109.690699999999</v>
      </c>
      <c r="E192" s="89">
        <v>57074.977500000001</v>
      </c>
      <c r="F192" s="126">
        <v>71471.833700000003</v>
      </c>
      <c r="G192" s="89">
        <v>81005.963799999998</v>
      </c>
      <c r="H192" s="89">
        <v>65271.762000000002</v>
      </c>
      <c r="I192" s="90">
        <v>12.63</v>
      </c>
      <c r="J192" s="90">
        <v>10</v>
      </c>
      <c r="K192" s="90">
        <v>11.05</v>
      </c>
      <c r="L192" s="90">
        <v>178.1566</v>
      </c>
      <c r="M192" s="91" t="s">
        <v>55</v>
      </c>
      <c r="O192" s="26"/>
      <c r="P192" s="26"/>
      <c r="Q192" s="26"/>
      <c r="R192" s="27"/>
      <c r="S192" s="22"/>
      <c r="T192" s="22"/>
      <c r="U192" s="22"/>
    </row>
    <row r="193" spans="1:21" s="25" customFormat="1" ht="13.5" customHeight="1">
      <c r="A193" s="86" t="s">
        <v>539</v>
      </c>
      <c r="B193" s="87">
        <v>1.9623999999999999</v>
      </c>
      <c r="C193" s="88">
        <v>68169.841499999995</v>
      </c>
      <c r="D193" s="89">
        <v>56437.827799999999</v>
      </c>
      <c r="E193" s="89">
        <v>62391.9015</v>
      </c>
      <c r="F193" s="126">
        <v>75203.793900000004</v>
      </c>
      <c r="G193" s="89">
        <v>85318.053499999995</v>
      </c>
      <c r="H193" s="89">
        <v>69612.978700000007</v>
      </c>
      <c r="I193" s="90">
        <v>7.4</v>
      </c>
      <c r="J193" s="90">
        <v>21.33</v>
      </c>
      <c r="K193" s="90">
        <v>10.26</v>
      </c>
      <c r="L193" s="90">
        <v>176.83690000000001</v>
      </c>
      <c r="M193" s="91" t="s">
        <v>55</v>
      </c>
      <c r="O193" s="26"/>
      <c r="P193" s="26"/>
      <c r="Q193" s="26"/>
      <c r="R193" s="27"/>
      <c r="S193" s="22"/>
      <c r="T193" s="22"/>
      <c r="U193" s="22"/>
    </row>
    <row r="194" spans="1:21" s="25" customFormat="1" ht="13.5" customHeight="1">
      <c r="A194" s="86" t="s">
        <v>736</v>
      </c>
      <c r="B194" s="87">
        <v>0.50600000000000001</v>
      </c>
      <c r="C194" s="88">
        <v>69118.665800000002</v>
      </c>
      <c r="D194" s="89">
        <v>52982.285199999998</v>
      </c>
      <c r="E194" s="89">
        <v>59071.103799999997</v>
      </c>
      <c r="F194" s="126">
        <v>80382.210399999996</v>
      </c>
      <c r="G194" s="89">
        <v>95845.588300000003</v>
      </c>
      <c r="H194" s="89">
        <v>71512.746299999999</v>
      </c>
      <c r="I194" s="90">
        <v>6.73</v>
      </c>
      <c r="J194" s="90">
        <v>20.58</v>
      </c>
      <c r="K194" s="90">
        <v>9.8000000000000007</v>
      </c>
      <c r="L194" s="90">
        <v>183.50720000000001</v>
      </c>
      <c r="M194" s="91" t="s">
        <v>55</v>
      </c>
      <c r="O194" s="26"/>
      <c r="P194" s="26"/>
      <c r="Q194" s="26"/>
      <c r="R194" s="27"/>
      <c r="S194" s="22"/>
      <c r="T194" s="22"/>
      <c r="U194" s="22"/>
    </row>
    <row r="195" spans="1:21" s="25" customFormat="1" ht="13.5" customHeight="1">
      <c r="A195" s="86" t="s">
        <v>540</v>
      </c>
      <c r="B195" s="87">
        <v>0.99519999999999997</v>
      </c>
      <c r="C195" s="88">
        <v>63667.771000000001</v>
      </c>
      <c r="D195" s="89">
        <v>49335.972900000001</v>
      </c>
      <c r="E195" s="89">
        <v>57429.764499999997</v>
      </c>
      <c r="F195" s="126">
        <v>69252.540599999993</v>
      </c>
      <c r="G195" s="89">
        <v>76708.953599999993</v>
      </c>
      <c r="H195" s="89">
        <v>63742.000800000002</v>
      </c>
      <c r="I195" s="90">
        <v>5.88</v>
      </c>
      <c r="J195" s="90">
        <v>20.99</v>
      </c>
      <c r="K195" s="90">
        <v>10.17</v>
      </c>
      <c r="L195" s="90">
        <v>171.40639999999999</v>
      </c>
      <c r="M195" s="91" t="s">
        <v>55</v>
      </c>
      <c r="O195" s="26"/>
      <c r="P195" s="26"/>
      <c r="Q195" s="26"/>
      <c r="R195" s="27"/>
      <c r="S195" s="22"/>
      <c r="T195" s="22"/>
      <c r="U195" s="22"/>
    </row>
    <row r="196" spans="1:21" s="25" customFormat="1" ht="13.5" customHeight="1">
      <c r="A196" s="86" t="s">
        <v>737</v>
      </c>
      <c r="B196" s="87">
        <v>0.52669999999999995</v>
      </c>
      <c r="C196" s="88">
        <v>62686.2667</v>
      </c>
      <c r="D196" s="89">
        <v>46287.732900000003</v>
      </c>
      <c r="E196" s="89">
        <v>53195.630100000002</v>
      </c>
      <c r="F196" s="126">
        <v>70351.197899999999</v>
      </c>
      <c r="G196" s="89">
        <v>78939.571400000001</v>
      </c>
      <c r="H196" s="89">
        <v>62339.200100000002</v>
      </c>
      <c r="I196" s="90">
        <v>11.84</v>
      </c>
      <c r="J196" s="90">
        <v>13.35</v>
      </c>
      <c r="K196" s="90">
        <v>11.26</v>
      </c>
      <c r="L196" s="90">
        <v>176.5429</v>
      </c>
      <c r="M196" s="91" t="s">
        <v>55</v>
      </c>
      <c r="O196" s="26"/>
      <c r="P196" s="26"/>
      <c r="Q196" s="26"/>
      <c r="R196" s="27"/>
      <c r="S196" s="22"/>
      <c r="T196" s="22"/>
      <c r="U196" s="22"/>
    </row>
    <row r="197" spans="1:21" s="25" customFormat="1" ht="13.5" customHeight="1">
      <c r="A197" s="86" t="s">
        <v>1015</v>
      </c>
      <c r="B197" s="87">
        <v>0.2742</v>
      </c>
      <c r="C197" s="88">
        <v>63471.516300000003</v>
      </c>
      <c r="D197" s="89">
        <v>46844.849600000001</v>
      </c>
      <c r="E197" s="89">
        <v>55888.749499999998</v>
      </c>
      <c r="F197" s="126">
        <v>68942.906400000007</v>
      </c>
      <c r="G197" s="89">
        <v>99195.128400000001</v>
      </c>
      <c r="H197" s="89">
        <v>65884.5144</v>
      </c>
      <c r="I197" s="90">
        <v>10.79</v>
      </c>
      <c r="J197" s="90">
        <v>14.41</v>
      </c>
      <c r="K197" s="90">
        <v>11.26</v>
      </c>
      <c r="L197" s="90">
        <v>173.13399999999999</v>
      </c>
      <c r="M197" s="91" t="s">
        <v>55</v>
      </c>
      <c r="O197" s="26"/>
      <c r="P197" s="26"/>
      <c r="Q197" s="26"/>
      <c r="R197" s="27"/>
      <c r="S197" s="22"/>
      <c r="T197" s="22"/>
      <c r="U197" s="22"/>
    </row>
    <row r="198" spans="1:21" s="25" customFormat="1" ht="13.5" customHeight="1">
      <c r="A198" s="86" t="s">
        <v>738</v>
      </c>
      <c r="B198" s="87">
        <v>1.2743</v>
      </c>
      <c r="C198" s="88">
        <v>60401.574800000002</v>
      </c>
      <c r="D198" s="89">
        <v>43211.304700000001</v>
      </c>
      <c r="E198" s="89">
        <v>50559.095200000003</v>
      </c>
      <c r="F198" s="126">
        <v>68263.6155</v>
      </c>
      <c r="G198" s="89">
        <v>76213.924599999998</v>
      </c>
      <c r="H198" s="89">
        <v>60353.402399999999</v>
      </c>
      <c r="I198" s="90">
        <v>9.2200000000000006</v>
      </c>
      <c r="J198" s="90">
        <v>14.96</v>
      </c>
      <c r="K198" s="90">
        <v>10.49</v>
      </c>
      <c r="L198" s="90">
        <v>175.94479999999999</v>
      </c>
      <c r="M198" s="91" t="s">
        <v>55</v>
      </c>
      <c r="O198" s="26"/>
      <c r="P198" s="26"/>
      <c r="Q198" s="26"/>
      <c r="R198" s="27"/>
      <c r="S198" s="22"/>
      <c r="T198" s="22"/>
      <c r="U198" s="22"/>
    </row>
    <row r="199" spans="1:21" s="25" customFormat="1" ht="13.5" customHeight="1">
      <c r="A199" s="80" t="s">
        <v>133</v>
      </c>
      <c r="B199" s="81">
        <v>0.37080000000000002</v>
      </c>
      <c r="C199" s="82">
        <v>63259.772499999999</v>
      </c>
      <c r="D199" s="83">
        <v>49873.373899999999</v>
      </c>
      <c r="E199" s="83">
        <v>56918.5291</v>
      </c>
      <c r="F199" s="126">
        <v>71190.455300000001</v>
      </c>
      <c r="G199" s="83">
        <v>75640.716</v>
      </c>
      <c r="H199" s="83">
        <v>63843.4905</v>
      </c>
      <c r="I199" s="84">
        <v>9.61</v>
      </c>
      <c r="J199" s="84">
        <v>16.71</v>
      </c>
      <c r="K199" s="84">
        <v>10.64</v>
      </c>
      <c r="L199" s="84">
        <v>173.3741</v>
      </c>
      <c r="M199" s="85" t="s">
        <v>55</v>
      </c>
      <c r="O199" s="26"/>
      <c r="P199" s="26"/>
      <c r="Q199" s="26"/>
      <c r="R199" s="27"/>
      <c r="S199" s="22"/>
      <c r="T199" s="22"/>
      <c r="U199" s="22"/>
    </row>
    <row r="200" spans="1:21" s="25" customFormat="1" ht="13.5" customHeight="1">
      <c r="A200" s="86" t="s">
        <v>739</v>
      </c>
      <c r="B200" s="87">
        <v>0.1731</v>
      </c>
      <c r="C200" s="88">
        <v>61942.503100000002</v>
      </c>
      <c r="D200" s="89">
        <v>47195.123599999999</v>
      </c>
      <c r="E200" s="89">
        <v>54701.321100000001</v>
      </c>
      <c r="F200" s="126">
        <v>69128.118799999997</v>
      </c>
      <c r="G200" s="89">
        <v>73108.922699999996</v>
      </c>
      <c r="H200" s="89">
        <v>61773.168799999999</v>
      </c>
      <c r="I200" s="90">
        <v>7.62</v>
      </c>
      <c r="J200" s="90">
        <v>18.96</v>
      </c>
      <c r="K200" s="90">
        <v>10.57</v>
      </c>
      <c r="L200" s="90">
        <v>170.77889999999999</v>
      </c>
      <c r="M200" s="91" t="s">
        <v>55</v>
      </c>
      <c r="O200" s="26"/>
      <c r="P200" s="26"/>
      <c r="Q200" s="26"/>
      <c r="R200" s="27"/>
      <c r="S200" s="22"/>
      <c r="T200" s="22"/>
      <c r="U200" s="22"/>
    </row>
    <row r="201" spans="1:21" s="25" customFormat="1" ht="13.5" customHeight="1">
      <c r="A201" s="80" t="s">
        <v>134</v>
      </c>
      <c r="B201" s="81">
        <v>5.2187000000000001</v>
      </c>
      <c r="C201" s="82">
        <v>45572.186699999998</v>
      </c>
      <c r="D201" s="83">
        <v>29042.6374</v>
      </c>
      <c r="E201" s="83">
        <v>32084.018100000001</v>
      </c>
      <c r="F201" s="126">
        <v>73896.0772</v>
      </c>
      <c r="G201" s="83">
        <v>112000.2743</v>
      </c>
      <c r="H201" s="83">
        <v>58714.808700000001</v>
      </c>
      <c r="I201" s="84">
        <v>28.01</v>
      </c>
      <c r="J201" s="84">
        <v>0.27</v>
      </c>
      <c r="K201" s="84">
        <v>9.81</v>
      </c>
      <c r="L201" s="84">
        <v>173.1474</v>
      </c>
      <c r="M201" s="85" t="s">
        <v>88</v>
      </c>
      <c r="O201" s="26"/>
      <c r="P201" s="26"/>
      <c r="Q201" s="26"/>
      <c r="R201" s="27"/>
      <c r="S201" s="22"/>
      <c r="T201" s="22"/>
      <c r="U201" s="22"/>
    </row>
    <row r="202" spans="1:21" s="25" customFormat="1" ht="13.5" customHeight="1">
      <c r="A202" s="86" t="s">
        <v>1021</v>
      </c>
      <c r="B202" s="87">
        <v>1.083</v>
      </c>
      <c r="C202" s="88">
        <v>58079.586300000003</v>
      </c>
      <c r="D202" s="89">
        <v>32079.917700000002</v>
      </c>
      <c r="E202" s="89">
        <v>34123.6924</v>
      </c>
      <c r="F202" s="126">
        <v>73896.0772</v>
      </c>
      <c r="G202" s="89">
        <v>126527.0101</v>
      </c>
      <c r="H202" s="89">
        <v>63275.019</v>
      </c>
      <c r="I202" s="90">
        <v>31.24</v>
      </c>
      <c r="J202" s="90">
        <v>0.47</v>
      </c>
      <c r="K202" s="90">
        <v>8.9499999999999993</v>
      </c>
      <c r="L202" s="90">
        <v>173.47489999999999</v>
      </c>
      <c r="M202" s="91" t="s">
        <v>88</v>
      </c>
      <c r="O202" s="26"/>
      <c r="P202" s="26"/>
      <c r="Q202" s="26"/>
      <c r="R202" s="27"/>
      <c r="S202" s="22"/>
      <c r="T202" s="22"/>
      <c r="U202" s="22"/>
    </row>
    <row r="203" spans="1:21" s="25" customFormat="1" ht="13.5" customHeight="1">
      <c r="A203" s="80" t="s">
        <v>135</v>
      </c>
      <c r="B203" s="81">
        <v>4.8167999999999997</v>
      </c>
      <c r="C203" s="82">
        <v>73205.266799999998</v>
      </c>
      <c r="D203" s="83">
        <v>41592.409500000002</v>
      </c>
      <c r="E203" s="83">
        <v>59385.6126</v>
      </c>
      <c r="F203" s="126">
        <v>86494.671499999997</v>
      </c>
      <c r="G203" s="83">
        <v>103338.2758</v>
      </c>
      <c r="H203" s="83">
        <v>74809.393400000001</v>
      </c>
      <c r="I203" s="84">
        <v>13.35</v>
      </c>
      <c r="J203" s="84">
        <v>2.89</v>
      </c>
      <c r="K203" s="84">
        <v>9.85</v>
      </c>
      <c r="L203" s="84">
        <v>176.45320000000001</v>
      </c>
      <c r="M203" s="85" t="s">
        <v>55</v>
      </c>
      <c r="O203" s="26"/>
      <c r="P203" s="26"/>
      <c r="Q203" s="26"/>
      <c r="R203" s="27"/>
      <c r="S203" s="22"/>
      <c r="T203" s="22"/>
      <c r="U203" s="22"/>
    </row>
    <row r="204" spans="1:21" s="25" customFormat="1" ht="13.5" customHeight="1">
      <c r="A204" s="86" t="s">
        <v>740</v>
      </c>
      <c r="B204" s="87">
        <v>1.5589999999999999</v>
      </c>
      <c r="C204" s="88">
        <v>74252.305600000007</v>
      </c>
      <c r="D204" s="89">
        <v>64049.26</v>
      </c>
      <c r="E204" s="89">
        <v>68977.570999999996</v>
      </c>
      <c r="F204" s="126">
        <v>83487.251799999998</v>
      </c>
      <c r="G204" s="89">
        <v>96150.377600000007</v>
      </c>
      <c r="H204" s="89">
        <v>78431.7016</v>
      </c>
      <c r="I204" s="90">
        <v>13.59</v>
      </c>
      <c r="J204" s="90">
        <v>3.62</v>
      </c>
      <c r="K204" s="90">
        <v>9.5399999999999991</v>
      </c>
      <c r="L204" s="90">
        <v>176.94110000000001</v>
      </c>
      <c r="M204" s="91" t="s">
        <v>150</v>
      </c>
      <c r="O204" s="26"/>
      <c r="P204" s="26"/>
      <c r="Q204" s="26"/>
      <c r="R204" s="27"/>
      <c r="S204" s="22"/>
      <c r="T204" s="22"/>
      <c r="U204" s="22"/>
    </row>
    <row r="205" spans="1:21" s="25" customFormat="1" ht="13.5" customHeight="1">
      <c r="A205" s="86" t="s">
        <v>136</v>
      </c>
      <c r="B205" s="87">
        <v>2.6318999999999999</v>
      </c>
      <c r="C205" s="88">
        <v>74544.535199999998</v>
      </c>
      <c r="D205" s="89">
        <v>41394.7094</v>
      </c>
      <c r="E205" s="89">
        <v>54135.231099999997</v>
      </c>
      <c r="F205" s="126">
        <v>89660.101299999995</v>
      </c>
      <c r="G205" s="89">
        <v>106676.1146</v>
      </c>
      <c r="H205" s="89">
        <v>74660.392800000001</v>
      </c>
      <c r="I205" s="90">
        <v>14.27</v>
      </c>
      <c r="J205" s="90">
        <v>2.5</v>
      </c>
      <c r="K205" s="90">
        <v>9.94</v>
      </c>
      <c r="L205" s="90">
        <v>176.56229999999999</v>
      </c>
      <c r="M205" s="91" t="s">
        <v>55</v>
      </c>
      <c r="O205" s="26"/>
      <c r="P205" s="26"/>
      <c r="Q205" s="26"/>
      <c r="R205" s="27"/>
      <c r="S205" s="22"/>
      <c r="T205" s="22"/>
      <c r="U205" s="22"/>
    </row>
    <row r="206" spans="1:21" s="25" customFormat="1" ht="13.5" customHeight="1">
      <c r="A206" s="80" t="s">
        <v>137</v>
      </c>
      <c r="B206" s="81">
        <v>1.6575</v>
      </c>
      <c r="C206" s="82">
        <v>47543.018199999999</v>
      </c>
      <c r="D206" s="83">
        <v>39615.702299999997</v>
      </c>
      <c r="E206" s="83">
        <v>43022.078800000003</v>
      </c>
      <c r="F206" s="126">
        <v>54606.766100000001</v>
      </c>
      <c r="G206" s="83">
        <v>60712.850100000003</v>
      </c>
      <c r="H206" s="83">
        <v>50072.363299999997</v>
      </c>
      <c r="I206" s="84">
        <v>12.22</v>
      </c>
      <c r="J206" s="84">
        <v>1.75</v>
      </c>
      <c r="K206" s="84">
        <v>11.23</v>
      </c>
      <c r="L206" s="84">
        <v>173.4487</v>
      </c>
      <c r="M206" s="85" t="s">
        <v>55</v>
      </c>
      <c r="O206" s="26"/>
      <c r="P206" s="26"/>
      <c r="Q206" s="26"/>
      <c r="R206" s="27"/>
      <c r="S206" s="22"/>
      <c r="T206" s="22"/>
      <c r="U206" s="22"/>
    </row>
    <row r="207" spans="1:21" s="25" customFormat="1" ht="13.5" customHeight="1">
      <c r="A207" s="86" t="s">
        <v>741</v>
      </c>
      <c r="B207" s="87">
        <v>0.99050000000000005</v>
      </c>
      <c r="C207" s="88">
        <v>48229.842400000001</v>
      </c>
      <c r="D207" s="89">
        <v>40839.861799999999</v>
      </c>
      <c r="E207" s="89">
        <v>45208.342100000002</v>
      </c>
      <c r="F207" s="126">
        <v>54367.616900000001</v>
      </c>
      <c r="G207" s="89">
        <v>59664.719299999997</v>
      </c>
      <c r="H207" s="89">
        <v>50157.070500000002</v>
      </c>
      <c r="I207" s="90">
        <v>10.49</v>
      </c>
      <c r="J207" s="90">
        <v>2.27</v>
      </c>
      <c r="K207" s="90">
        <v>11.36</v>
      </c>
      <c r="L207" s="90">
        <v>171.90989999999999</v>
      </c>
      <c r="M207" s="91" t="s">
        <v>55</v>
      </c>
      <c r="O207" s="26"/>
      <c r="P207" s="26"/>
      <c r="Q207" s="26"/>
      <c r="R207" s="27"/>
      <c r="S207" s="22"/>
      <c r="T207" s="22"/>
      <c r="U207" s="22"/>
    </row>
    <row r="208" spans="1:21" s="25" customFormat="1" ht="13.5" customHeight="1">
      <c r="A208" s="80" t="s">
        <v>138</v>
      </c>
      <c r="B208" s="81">
        <v>0.31969999999999998</v>
      </c>
      <c r="C208" s="82">
        <v>45244.405599999998</v>
      </c>
      <c r="D208" s="83">
        <v>37397.566599999998</v>
      </c>
      <c r="E208" s="83">
        <v>40561.687400000003</v>
      </c>
      <c r="F208" s="126">
        <v>50690.185299999997</v>
      </c>
      <c r="G208" s="83">
        <v>57430.505899999996</v>
      </c>
      <c r="H208" s="83">
        <v>46844.513800000001</v>
      </c>
      <c r="I208" s="84">
        <v>7.78</v>
      </c>
      <c r="J208" s="84">
        <v>5.95</v>
      </c>
      <c r="K208" s="84">
        <v>10.97</v>
      </c>
      <c r="L208" s="84">
        <v>176.33430000000001</v>
      </c>
      <c r="M208" s="85" t="s">
        <v>55</v>
      </c>
      <c r="O208" s="26"/>
      <c r="P208" s="26"/>
      <c r="Q208" s="26"/>
      <c r="R208" s="27"/>
      <c r="S208" s="22"/>
      <c r="T208" s="22"/>
      <c r="U208" s="22"/>
    </row>
    <row r="209" spans="1:21" s="25" customFormat="1" ht="13.5" customHeight="1">
      <c r="A209" s="80" t="s">
        <v>1027</v>
      </c>
      <c r="B209" s="81">
        <v>1.0618000000000001</v>
      </c>
      <c r="C209" s="82">
        <v>41089.9424</v>
      </c>
      <c r="D209" s="83">
        <v>25584.9594</v>
      </c>
      <c r="E209" s="83">
        <v>30944.0609</v>
      </c>
      <c r="F209" s="126">
        <v>60863.731500000002</v>
      </c>
      <c r="G209" s="83">
        <v>69250.215400000001</v>
      </c>
      <c r="H209" s="83">
        <v>46771.257100000003</v>
      </c>
      <c r="I209" s="84">
        <v>10.85</v>
      </c>
      <c r="J209" s="84">
        <v>0.6</v>
      </c>
      <c r="K209" s="84">
        <v>10.24</v>
      </c>
      <c r="L209" s="84">
        <v>170.95169999999999</v>
      </c>
      <c r="M209" s="85" t="s">
        <v>88</v>
      </c>
      <c r="O209" s="26"/>
      <c r="P209" s="26"/>
      <c r="Q209" s="26"/>
      <c r="R209" s="27"/>
      <c r="S209" s="22"/>
      <c r="T209" s="22"/>
      <c r="U209" s="22"/>
    </row>
    <row r="210" spans="1:21" s="25" customFormat="1" ht="13.5" customHeight="1">
      <c r="A210" s="86" t="s">
        <v>1176</v>
      </c>
      <c r="B210" s="87">
        <v>0.76990000000000003</v>
      </c>
      <c r="C210" s="88">
        <v>41089.9424</v>
      </c>
      <c r="D210" s="89">
        <v>25226.756799999999</v>
      </c>
      <c r="E210" s="89">
        <v>27903.817899999998</v>
      </c>
      <c r="F210" s="126">
        <v>59893.526700000002</v>
      </c>
      <c r="G210" s="89">
        <v>64358.833100000003</v>
      </c>
      <c r="H210" s="89">
        <v>43647.081599999998</v>
      </c>
      <c r="I210" s="90">
        <v>8.3699999999999992</v>
      </c>
      <c r="J210" s="90">
        <v>0.87</v>
      </c>
      <c r="K210" s="90">
        <v>10.85</v>
      </c>
      <c r="L210" s="90">
        <v>170.077</v>
      </c>
      <c r="M210" s="91" t="s">
        <v>88</v>
      </c>
      <c r="O210" s="26"/>
      <c r="P210" s="26"/>
      <c r="Q210" s="26"/>
      <c r="R210" s="27"/>
      <c r="S210" s="22"/>
      <c r="T210" s="22"/>
      <c r="U210" s="22"/>
    </row>
    <row r="211" spans="1:21" s="25" customFormat="1" ht="13.5" customHeight="1">
      <c r="A211" s="86" t="s">
        <v>742</v>
      </c>
      <c r="B211" s="87">
        <v>0.18779999999999999</v>
      </c>
      <c r="C211" s="88">
        <v>44227.606599999999</v>
      </c>
      <c r="D211" s="89">
        <v>33516.876100000001</v>
      </c>
      <c r="E211" s="89">
        <v>38191.346400000002</v>
      </c>
      <c r="F211" s="126">
        <v>48346.356</v>
      </c>
      <c r="G211" s="89">
        <v>53310.599900000001</v>
      </c>
      <c r="H211" s="89">
        <v>43477.942600000002</v>
      </c>
      <c r="I211" s="90">
        <v>11.08</v>
      </c>
      <c r="J211" s="90">
        <v>2.21</v>
      </c>
      <c r="K211" s="90">
        <v>11.04</v>
      </c>
      <c r="L211" s="90">
        <v>173.24340000000001</v>
      </c>
      <c r="M211" s="91" t="s">
        <v>55</v>
      </c>
      <c r="O211" s="26"/>
      <c r="P211" s="26"/>
      <c r="Q211" s="26"/>
      <c r="R211" s="27"/>
      <c r="S211" s="22"/>
      <c r="T211" s="22"/>
      <c r="U211" s="22"/>
    </row>
    <row r="212" spans="1:21" s="25" customFormat="1" ht="13.5" customHeight="1">
      <c r="A212" s="80" t="s">
        <v>139</v>
      </c>
      <c r="B212" s="81">
        <v>23.494299999999999</v>
      </c>
      <c r="C212" s="82">
        <v>61423.457600000002</v>
      </c>
      <c r="D212" s="83">
        <v>41202.205999999998</v>
      </c>
      <c r="E212" s="83">
        <v>48986.002200000003</v>
      </c>
      <c r="F212" s="126">
        <v>81499.386499999993</v>
      </c>
      <c r="G212" s="83">
        <v>112000.4037</v>
      </c>
      <c r="H212" s="83">
        <v>71343.934099999999</v>
      </c>
      <c r="I212" s="84">
        <v>29.04</v>
      </c>
      <c r="J212" s="84">
        <v>2.35</v>
      </c>
      <c r="K212" s="84">
        <v>14.55</v>
      </c>
      <c r="L212" s="84">
        <v>174.09299999999999</v>
      </c>
      <c r="M212" s="85" t="s">
        <v>55</v>
      </c>
      <c r="O212" s="26"/>
      <c r="P212" s="26"/>
      <c r="Q212" s="26"/>
      <c r="R212" s="27"/>
      <c r="S212" s="22"/>
      <c r="T212" s="22"/>
      <c r="U212" s="22"/>
    </row>
    <row r="213" spans="1:21" s="25" customFormat="1" ht="13.5" customHeight="1">
      <c r="A213" s="86" t="s">
        <v>140</v>
      </c>
      <c r="B213" s="87">
        <v>4.7169999999999996</v>
      </c>
      <c r="C213" s="88">
        <v>56506.032099999997</v>
      </c>
      <c r="D213" s="89">
        <v>37345.578099999999</v>
      </c>
      <c r="E213" s="89">
        <v>44743.2546</v>
      </c>
      <c r="F213" s="126">
        <v>71942.282900000006</v>
      </c>
      <c r="G213" s="89">
        <v>90019.214399999997</v>
      </c>
      <c r="H213" s="89">
        <v>62038.997600000002</v>
      </c>
      <c r="I213" s="90">
        <v>24.15</v>
      </c>
      <c r="J213" s="90">
        <v>0.85</v>
      </c>
      <c r="K213" s="90">
        <v>11.75</v>
      </c>
      <c r="L213" s="90">
        <v>174.09450000000001</v>
      </c>
      <c r="M213" s="91" t="s">
        <v>55</v>
      </c>
      <c r="O213" s="26"/>
      <c r="P213" s="26"/>
      <c r="Q213" s="26"/>
      <c r="R213" s="27"/>
      <c r="S213" s="22"/>
      <c r="T213" s="22"/>
      <c r="U213" s="22"/>
    </row>
    <row r="214" spans="1:21" s="25" customFormat="1" ht="13.5" customHeight="1">
      <c r="A214" s="86" t="s">
        <v>743</v>
      </c>
      <c r="B214" s="87">
        <v>2.2665999999999999</v>
      </c>
      <c r="C214" s="88">
        <v>99191.963699999993</v>
      </c>
      <c r="D214" s="89">
        <v>59782.918899999997</v>
      </c>
      <c r="E214" s="89">
        <v>72559.207299999995</v>
      </c>
      <c r="F214" s="126">
        <v>134955.33480000001</v>
      </c>
      <c r="G214" s="89">
        <v>183222.49890000001</v>
      </c>
      <c r="H214" s="89">
        <v>112942.8852</v>
      </c>
      <c r="I214" s="90">
        <v>32.65</v>
      </c>
      <c r="J214" s="90">
        <v>3.45</v>
      </c>
      <c r="K214" s="90">
        <v>15.29</v>
      </c>
      <c r="L214" s="90">
        <v>174.03149999999999</v>
      </c>
      <c r="M214" s="91" t="s">
        <v>55</v>
      </c>
      <c r="O214" s="26"/>
      <c r="P214" s="26"/>
      <c r="Q214" s="26"/>
      <c r="R214" s="27"/>
      <c r="S214" s="22"/>
      <c r="T214" s="22"/>
      <c r="U214" s="22"/>
    </row>
    <row r="215" spans="1:21" s="25" customFormat="1" ht="13.5" customHeight="1">
      <c r="A215" s="86" t="s">
        <v>141</v>
      </c>
      <c r="B215" s="87">
        <v>4.2512999999999996</v>
      </c>
      <c r="C215" s="88">
        <v>78539.822</v>
      </c>
      <c r="D215" s="89">
        <v>51394.131200000003</v>
      </c>
      <c r="E215" s="89">
        <v>61150.729800000001</v>
      </c>
      <c r="F215" s="126">
        <v>102908.10830000001</v>
      </c>
      <c r="G215" s="89">
        <v>134481.02369999999</v>
      </c>
      <c r="H215" s="89">
        <v>88006.327799999999</v>
      </c>
      <c r="I215" s="90">
        <v>31.86</v>
      </c>
      <c r="J215" s="90">
        <v>3.44</v>
      </c>
      <c r="K215" s="90">
        <v>15.16</v>
      </c>
      <c r="L215" s="90">
        <v>174.05340000000001</v>
      </c>
      <c r="M215" s="91" t="s">
        <v>55</v>
      </c>
      <c r="O215" s="26"/>
      <c r="P215" s="26"/>
      <c r="Q215" s="26"/>
      <c r="R215" s="27"/>
      <c r="S215" s="22"/>
      <c r="T215" s="22"/>
      <c r="U215" s="22"/>
    </row>
    <row r="216" spans="1:21" s="25" customFormat="1" ht="13.5" customHeight="1">
      <c r="A216" s="86" t="s">
        <v>142</v>
      </c>
      <c r="B216" s="87">
        <v>9.2347999999999999</v>
      </c>
      <c r="C216" s="88">
        <v>58339.849499999997</v>
      </c>
      <c r="D216" s="89">
        <v>42298.144800000002</v>
      </c>
      <c r="E216" s="89">
        <v>48398.4398</v>
      </c>
      <c r="F216" s="126">
        <v>73540.047099999996</v>
      </c>
      <c r="G216" s="89">
        <v>93088.830900000001</v>
      </c>
      <c r="H216" s="89">
        <v>64299.999000000003</v>
      </c>
      <c r="I216" s="90">
        <v>28.77</v>
      </c>
      <c r="J216" s="90">
        <v>2.21</v>
      </c>
      <c r="K216" s="90">
        <v>15.12</v>
      </c>
      <c r="L216" s="90">
        <v>174.13050000000001</v>
      </c>
      <c r="M216" s="91" t="s">
        <v>55</v>
      </c>
      <c r="O216" s="26"/>
      <c r="P216" s="26"/>
      <c r="Q216" s="26"/>
      <c r="R216" s="27"/>
      <c r="S216" s="22"/>
      <c r="T216" s="22"/>
      <c r="U216" s="22"/>
    </row>
    <row r="217" spans="1:21" s="25" customFormat="1" ht="13.5" customHeight="1">
      <c r="A217" s="86" t="s">
        <v>744</v>
      </c>
      <c r="B217" s="87">
        <v>1.5916999999999999</v>
      </c>
      <c r="C217" s="88">
        <v>48968.315999999999</v>
      </c>
      <c r="D217" s="89">
        <v>35595.169600000001</v>
      </c>
      <c r="E217" s="89">
        <v>41100.016900000002</v>
      </c>
      <c r="F217" s="126">
        <v>58652.299200000001</v>
      </c>
      <c r="G217" s="89">
        <v>73291.504400000005</v>
      </c>
      <c r="H217" s="89">
        <v>52601.8151</v>
      </c>
      <c r="I217" s="90">
        <v>27.67</v>
      </c>
      <c r="J217" s="90">
        <v>1.54</v>
      </c>
      <c r="K217" s="90">
        <v>15.03</v>
      </c>
      <c r="L217" s="90">
        <v>174.11250000000001</v>
      </c>
      <c r="M217" s="91" t="s">
        <v>55</v>
      </c>
      <c r="O217" s="26"/>
      <c r="P217" s="26"/>
      <c r="Q217" s="26"/>
      <c r="R217" s="27"/>
      <c r="S217" s="22"/>
      <c r="T217" s="22"/>
      <c r="U217" s="22"/>
    </row>
    <row r="218" spans="1:21" s="25" customFormat="1" ht="13.5" customHeight="1">
      <c r="A218" s="86" t="s">
        <v>745</v>
      </c>
      <c r="B218" s="87">
        <v>1.2767999999999999</v>
      </c>
      <c r="C218" s="88">
        <v>48286.659899999999</v>
      </c>
      <c r="D218" s="89">
        <v>35568.322399999997</v>
      </c>
      <c r="E218" s="89">
        <v>41166.478199999998</v>
      </c>
      <c r="F218" s="126">
        <v>58523.331400000003</v>
      </c>
      <c r="G218" s="89">
        <v>74012.687300000005</v>
      </c>
      <c r="H218" s="89">
        <v>52329.397299999997</v>
      </c>
      <c r="I218" s="90">
        <v>24.08</v>
      </c>
      <c r="J218" s="90">
        <v>1.1499999999999999</v>
      </c>
      <c r="K218" s="90">
        <v>14.82</v>
      </c>
      <c r="L218" s="90">
        <v>174.03870000000001</v>
      </c>
      <c r="M218" s="91" t="s">
        <v>55</v>
      </c>
      <c r="O218" s="26"/>
      <c r="P218" s="26"/>
      <c r="Q218" s="26"/>
      <c r="R218" s="27"/>
      <c r="S218" s="22"/>
      <c r="T218" s="22"/>
      <c r="U218" s="22"/>
    </row>
    <row r="219" spans="1:21" s="25" customFormat="1" ht="13.5" customHeight="1">
      <c r="A219" s="80" t="s">
        <v>143</v>
      </c>
      <c r="B219" s="81">
        <v>5.1565000000000003</v>
      </c>
      <c r="C219" s="82">
        <v>46248.943700000003</v>
      </c>
      <c r="D219" s="83">
        <v>28719.321400000001</v>
      </c>
      <c r="E219" s="83">
        <v>36323.419699999999</v>
      </c>
      <c r="F219" s="126">
        <v>56206.680399999997</v>
      </c>
      <c r="G219" s="83">
        <v>72656.537400000001</v>
      </c>
      <c r="H219" s="83">
        <v>49835.821600000003</v>
      </c>
      <c r="I219" s="84">
        <v>13.48</v>
      </c>
      <c r="J219" s="84">
        <v>2.15</v>
      </c>
      <c r="K219" s="84">
        <v>13.12</v>
      </c>
      <c r="L219" s="84">
        <v>172.61179999999999</v>
      </c>
      <c r="M219" s="85" t="s">
        <v>55</v>
      </c>
      <c r="O219" s="26"/>
      <c r="P219" s="26"/>
      <c r="Q219" s="26"/>
      <c r="R219" s="27"/>
      <c r="S219" s="22"/>
      <c r="T219" s="22"/>
      <c r="U219" s="22"/>
    </row>
    <row r="220" spans="1:21" s="25" customFormat="1" ht="13.5" customHeight="1">
      <c r="A220" s="86" t="s">
        <v>542</v>
      </c>
      <c r="B220" s="87">
        <v>1.5206999999999999</v>
      </c>
      <c r="C220" s="88">
        <v>51315.651899999997</v>
      </c>
      <c r="D220" s="89">
        <v>38566.022199999999</v>
      </c>
      <c r="E220" s="89">
        <v>43386.133500000004</v>
      </c>
      <c r="F220" s="126">
        <v>60172.145100000002</v>
      </c>
      <c r="G220" s="89">
        <v>74912.145799999998</v>
      </c>
      <c r="H220" s="89">
        <v>53861.445500000002</v>
      </c>
      <c r="I220" s="90">
        <v>14.75</v>
      </c>
      <c r="J220" s="90">
        <v>2.15</v>
      </c>
      <c r="K220" s="90">
        <v>15.93</v>
      </c>
      <c r="L220" s="90">
        <v>172.18119999999999</v>
      </c>
      <c r="M220" s="91" t="s">
        <v>55</v>
      </c>
      <c r="O220" s="26"/>
      <c r="P220" s="26"/>
      <c r="Q220" s="26"/>
      <c r="R220" s="27"/>
      <c r="S220" s="22"/>
      <c r="T220" s="22"/>
      <c r="U220" s="22"/>
    </row>
    <row r="221" spans="1:21" s="25" customFormat="1" ht="13.5" customHeight="1">
      <c r="A221" s="86" t="s">
        <v>746</v>
      </c>
      <c r="B221" s="87">
        <v>2.5640999999999998</v>
      </c>
      <c r="C221" s="88">
        <v>40768.470699999998</v>
      </c>
      <c r="D221" s="89">
        <v>27174.598600000001</v>
      </c>
      <c r="E221" s="89">
        <v>29677.7183</v>
      </c>
      <c r="F221" s="126">
        <v>56086.206899999997</v>
      </c>
      <c r="G221" s="89">
        <v>77207.619500000001</v>
      </c>
      <c r="H221" s="89">
        <v>48575.135699999999</v>
      </c>
      <c r="I221" s="90">
        <v>12.77</v>
      </c>
      <c r="J221" s="90">
        <v>2.78</v>
      </c>
      <c r="K221" s="90">
        <v>10.31</v>
      </c>
      <c r="L221" s="90">
        <v>172.62649999999999</v>
      </c>
      <c r="M221" s="91" t="s">
        <v>88</v>
      </c>
      <c r="O221" s="26"/>
      <c r="P221" s="26"/>
      <c r="Q221" s="26"/>
      <c r="R221" s="27"/>
      <c r="S221" s="22"/>
      <c r="T221" s="22"/>
      <c r="U221" s="22"/>
    </row>
    <row r="222" spans="1:21" s="25" customFormat="1" ht="13.5" customHeight="1">
      <c r="A222" s="80" t="s">
        <v>144</v>
      </c>
      <c r="B222" s="81">
        <v>6.2065000000000001</v>
      </c>
      <c r="C222" s="82">
        <v>52052.053599999999</v>
      </c>
      <c r="D222" s="83">
        <v>41803.929100000001</v>
      </c>
      <c r="E222" s="83">
        <v>46150.9234</v>
      </c>
      <c r="F222" s="126">
        <v>60681.3727</v>
      </c>
      <c r="G222" s="83">
        <v>74737.228300000002</v>
      </c>
      <c r="H222" s="83">
        <v>55691.099300000002</v>
      </c>
      <c r="I222" s="84">
        <v>11.53</v>
      </c>
      <c r="J222" s="84">
        <v>2.63</v>
      </c>
      <c r="K222" s="84">
        <v>16.55</v>
      </c>
      <c r="L222" s="84">
        <v>173.53729999999999</v>
      </c>
      <c r="M222" s="85" t="s">
        <v>55</v>
      </c>
      <c r="O222" s="26"/>
      <c r="P222" s="26"/>
      <c r="Q222" s="26"/>
      <c r="R222" s="27"/>
      <c r="S222" s="22"/>
      <c r="T222" s="22"/>
      <c r="U222" s="22"/>
    </row>
    <row r="223" spans="1:21" s="25" customFormat="1" ht="13.5" customHeight="1">
      <c r="A223" s="86" t="s">
        <v>544</v>
      </c>
      <c r="B223" s="87">
        <v>4.5274999999999999</v>
      </c>
      <c r="C223" s="88">
        <v>52475.035600000003</v>
      </c>
      <c r="D223" s="89">
        <v>42320.232199999999</v>
      </c>
      <c r="E223" s="89">
        <v>46791.388899999998</v>
      </c>
      <c r="F223" s="126">
        <v>61692.8753</v>
      </c>
      <c r="G223" s="89">
        <v>74232.235499999995</v>
      </c>
      <c r="H223" s="89">
        <v>56221.392099999997</v>
      </c>
      <c r="I223" s="90">
        <v>12.26</v>
      </c>
      <c r="J223" s="90">
        <v>2.91</v>
      </c>
      <c r="K223" s="90">
        <v>16.73</v>
      </c>
      <c r="L223" s="90">
        <v>173.24469999999999</v>
      </c>
      <c r="M223" s="91" t="s">
        <v>55</v>
      </c>
      <c r="O223" s="26"/>
      <c r="P223" s="26"/>
      <c r="Q223" s="26"/>
      <c r="R223" s="27"/>
      <c r="S223" s="22"/>
      <c r="T223" s="22"/>
      <c r="U223" s="22"/>
    </row>
    <row r="224" spans="1:21" s="25" customFormat="1" ht="13.5" customHeight="1">
      <c r="A224" s="80" t="s">
        <v>546</v>
      </c>
      <c r="B224" s="81">
        <v>1.639</v>
      </c>
      <c r="C224" s="82">
        <v>55008.592700000001</v>
      </c>
      <c r="D224" s="83">
        <v>34776.417300000001</v>
      </c>
      <c r="E224" s="83">
        <v>42750.624000000003</v>
      </c>
      <c r="F224" s="126">
        <v>59715.269800000002</v>
      </c>
      <c r="G224" s="83">
        <v>67359.391799999998</v>
      </c>
      <c r="H224" s="83">
        <v>52979.069799999997</v>
      </c>
      <c r="I224" s="84">
        <v>8.56</v>
      </c>
      <c r="J224" s="84">
        <v>1.6</v>
      </c>
      <c r="K224" s="84">
        <v>17.63</v>
      </c>
      <c r="L224" s="84">
        <v>173.90360000000001</v>
      </c>
      <c r="M224" s="85" t="s">
        <v>55</v>
      </c>
      <c r="O224" s="26"/>
      <c r="P224" s="26"/>
      <c r="Q224" s="26"/>
      <c r="R224" s="27"/>
      <c r="S224" s="22"/>
      <c r="T224" s="22"/>
      <c r="U224" s="22"/>
    </row>
    <row r="225" spans="1:21" s="25" customFormat="1" ht="13.5" customHeight="1">
      <c r="A225" s="80" t="s">
        <v>145</v>
      </c>
      <c r="B225" s="81">
        <v>1.8505</v>
      </c>
      <c r="C225" s="82">
        <v>38971.647499999999</v>
      </c>
      <c r="D225" s="83">
        <v>32685.181400000001</v>
      </c>
      <c r="E225" s="83">
        <v>36407.260300000002</v>
      </c>
      <c r="F225" s="126">
        <v>45507.433400000002</v>
      </c>
      <c r="G225" s="83">
        <v>56664.4185</v>
      </c>
      <c r="H225" s="83">
        <v>41379.249000000003</v>
      </c>
      <c r="I225" s="84">
        <v>12.91</v>
      </c>
      <c r="J225" s="84">
        <v>1.2</v>
      </c>
      <c r="K225" s="84">
        <v>15.16</v>
      </c>
      <c r="L225" s="84">
        <v>172.68450000000001</v>
      </c>
      <c r="M225" s="85" t="s">
        <v>55</v>
      </c>
      <c r="O225" s="26"/>
      <c r="P225" s="26"/>
      <c r="Q225" s="26"/>
      <c r="R225" s="27"/>
      <c r="S225" s="22"/>
      <c r="T225" s="22"/>
      <c r="U225" s="22"/>
    </row>
    <row r="226" spans="1:21" s="25" customFormat="1" ht="13.5" customHeight="1">
      <c r="A226" s="80" t="s">
        <v>622</v>
      </c>
      <c r="B226" s="81">
        <v>0.12690000000000001</v>
      </c>
      <c r="C226" s="82">
        <v>48345.9781</v>
      </c>
      <c r="D226" s="83">
        <v>38802.2883</v>
      </c>
      <c r="E226" s="83">
        <v>41515.034</v>
      </c>
      <c r="F226" s="126">
        <v>57501.640899999999</v>
      </c>
      <c r="G226" s="83">
        <v>72454.451199999996</v>
      </c>
      <c r="H226" s="83">
        <v>52074.824699999997</v>
      </c>
      <c r="I226" s="84">
        <v>16.23</v>
      </c>
      <c r="J226" s="84">
        <v>1.3</v>
      </c>
      <c r="K226" s="84">
        <v>12.47</v>
      </c>
      <c r="L226" s="84">
        <v>173.59309999999999</v>
      </c>
      <c r="M226" s="85" t="s">
        <v>55</v>
      </c>
      <c r="O226" s="26"/>
      <c r="P226" s="26"/>
      <c r="Q226" s="26"/>
      <c r="R226" s="27"/>
      <c r="S226" s="22"/>
      <c r="T226" s="22"/>
      <c r="U226" s="22"/>
    </row>
    <row r="227" spans="1:21" s="25" customFormat="1" ht="13.5" customHeight="1">
      <c r="A227" s="86" t="s">
        <v>1145</v>
      </c>
      <c r="B227" s="87">
        <v>0.13539999999999999</v>
      </c>
      <c r="C227" s="88">
        <v>51799.779900000001</v>
      </c>
      <c r="D227" s="89">
        <v>41408.133099999999</v>
      </c>
      <c r="E227" s="89">
        <v>46657.403400000003</v>
      </c>
      <c r="F227" s="126">
        <v>55639.874600000003</v>
      </c>
      <c r="G227" s="89">
        <v>62156.4643</v>
      </c>
      <c r="H227" s="89">
        <v>52735.669699999999</v>
      </c>
      <c r="I227" s="90">
        <v>15.93</v>
      </c>
      <c r="J227" s="90">
        <v>0.22</v>
      </c>
      <c r="K227" s="90">
        <v>16.63</v>
      </c>
      <c r="L227" s="90">
        <v>173.89259999999999</v>
      </c>
      <c r="M227" s="91" t="s">
        <v>55</v>
      </c>
      <c r="O227" s="26"/>
      <c r="P227" s="26"/>
      <c r="Q227" s="26"/>
      <c r="R227" s="27"/>
      <c r="S227" s="22"/>
      <c r="T227" s="22"/>
      <c r="U227" s="22"/>
    </row>
    <row r="228" spans="1:21" s="25" customFormat="1" ht="13.5" customHeight="1">
      <c r="A228" s="80" t="s">
        <v>146</v>
      </c>
      <c r="B228" s="81">
        <v>1.954</v>
      </c>
      <c r="C228" s="82">
        <v>43266.344400000002</v>
      </c>
      <c r="D228" s="83">
        <v>31300.886500000001</v>
      </c>
      <c r="E228" s="83">
        <v>36659.494599999998</v>
      </c>
      <c r="F228" s="126">
        <v>52853.540800000002</v>
      </c>
      <c r="G228" s="83">
        <v>65563.857999999993</v>
      </c>
      <c r="H228" s="83">
        <v>46628.667099999999</v>
      </c>
      <c r="I228" s="84">
        <v>13.39</v>
      </c>
      <c r="J228" s="84">
        <v>1.32</v>
      </c>
      <c r="K228" s="84">
        <v>12.98</v>
      </c>
      <c r="L228" s="84">
        <v>174.357</v>
      </c>
      <c r="M228" s="85" t="s">
        <v>55</v>
      </c>
      <c r="O228" s="26"/>
      <c r="P228" s="26"/>
      <c r="Q228" s="26"/>
      <c r="R228" s="27"/>
      <c r="S228" s="22"/>
      <c r="T228" s="22"/>
      <c r="U228" s="22"/>
    </row>
    <row r="229" spans="1:21" s="25" customFormat="1" ht="13.5" customHeight="1">
      <c r="A229" s="80" t="s">
        <v>147</v>
      </c>
      <c r="B229" s="81">
        <v>17.708600000000001</v>
      </c>
      <c r="C229" s="82">
        <v>71014.754300000001</v>
      </c>
      <c r="D229" s="83">
        <v>44253.6512</v>
      </c>
      <c r="E229" s="83">
        <v>54163.075499999999</v>
      </c>
      <c r="F229" s="126">
        <v>94903.064100000003</v>
      </c>
      <c r="G229" s="83">
        <v>127036.9087</v>
      </c>
      <c r="H229" s="83">
        <v>80852.623500000002</v>
      </c>
      <c r="I229" s="84">
        <v>15.53</v>
      </c>
      <c r="J229" s="84">
        <v>0.47</v>
      </c>
      <c r="K229" s="84">
        <v>10.88</v>
      </c>
      <c r="L229" s="84">
        <v>172.14429999999999</v>
      </c>
      <c r="M229" s="85" t="s">
        <v>55</v>
      </c>
      <c r="O229" s="26"/>
      <c r="P229" s="26"/>
      <c r="Q229" s="26"/>
      <c r="R229" s="27"/>
      <c r="S229" s="22"/>
      <c r="T229" s="22"/>
      <c r="U229" s="22"/>
    </row>
    <row r="230" spans="1:21" s="25" customFormat="1" ht="13.5" customHeight="1">
      <c r="A230" s="86" t="s">
        <v>148</v>
      </c>
      <c r="B230" s="87">
        <v>6.1691000000000003</v>
      </c>
      <c r="C230" s="88">
        <v>66229.336200000005</v>
      </c>
      <c r="D230" s="89">
        <v>42031.4228</v>
      </c>
      <c r="E230" s="89">
        <v>51839.690499999997</v>
      </c>
      <c r="F230" s="126">
        <v>86546.436199999996</v>
      </c>
      <c r="G230" s="89">
        <v>118017.8992</v>
      </c>
      <c r="H230" s="89">
        <v>74712.690300000002</v>
      </c>
      <c r="I230" s="90">
        <v>17.72</v>
      </c>
      <c r="J230" s="90">
        <v>0.57999999999999996</v>
      </c>
      <c r="K230" s="90">
        <v>10.7</v>
      </c>
      <c r="L230" s="90">
        <v>172.39750000000001</v>
      </c>
      <c r="M230" s="91" t="s">
        <v>55</v>
      </c>
      <c r="O230" s="26"/>
      <c r="P230" s="26"/>
      <c r="Q230" s="26"/>
      <c r="R230" s="27"/>
      <c r="S230" s="22"/>
      <c r="T230" s="22"/>
      <c r="U230" s="22"/>
    </row>
    <row r="231" spans="1:21" s="25" customFormat="1" ht="13.5" customHeight="1">
      <c r="A231" s="86" t="s">
        <v>747</v>
      </c>
      <c r="B231" s="87">
        <v>1.0247999999999999</v>
      </c>
      <c r="C231" s="88">
        <v>85005.709600000002</v>
      </c>
      <c r="D231" s="89">
        <v>49634.730100000001</v>
      </c>
      <c r="E231" s="89">
        <v>54636.227500000001</v>
      </c>
      <c r="F231" s="126">
        <v>119641.5353</v>
      </c>
      <c r="G231" s="89">
        <v>156129.31359999999</v>
      </c>
      <c r="H231" s="89">
        <v>96519.663799999995</v>
      </c>
      <c r="I231" s="90">
        <v>13.28</v>
      </c>
      <c r="J231" s="90">
        <v>0.39</v>
      </c>
      <c r="K231" s="90">
        <v>11.15</v>
      </c>
      <c r="L231" s="90">
        <v>171.09790000000001</v>
      </c>
      <c r="M231" s="91" t="s">
        <v>88</v>
      </c>
      <c r="O231" s="26"/>
      <c r="P231" s="26"/>
      <c r="Q231" s="26"/>
      <c r="R231" s="27"/>
      <c r="S231" s="22"/>
      <c r="T231" s="22"/>
      <c r="U231" s="22"/>
    </row>
    <row r="232" spans="1:21" s="25" customFormat="1" ht="13.5" customHeight="1">
      <c r="A232" s="86" t="s">
        <v>748</v>
      </c>
      <c r="B232" s="87">
        <v>1.5716000000000001</v>
      </c>
      <c r="C232" s="88">
        <v>70095.534100000004</v>
      </c>
      <c r="D232" s="89">
        <v>45052.555200000003</v>
      </c>
      <c r="E232" s="89">
        <v>54433.164499999999</v>
      </c>
      <c r="F232" s="126">
        <v>95121.737699999998</v>
      </c>
      <c r="G232" s="89">
        <v>124618.1061</v>
      </c>
      <c r="H232" s="89">
        <v>80097.003599999996</v>
      </c>
      <c r="I232" s="90">
        <v>14.04</v>
      </c>
      <c r="J232" s="90">
        <v>0.36</v>
      </c>
      <c r="K232" s="90">
        <v>11.34</v>
      </c>
      <c r="L232" s="90">
        <v>169.46289999999999</v>
      </c>
      <c r="M232" s="91" t="s">
        <v>55</v>
      </c>
      <c r="O232" s="26"/>
      <c r="P232" s="26"/>
      <c r="Q232" s="26"/>
      <c r="R232" s="27"/>
      <c r="S232" s="22"/>
      <c r="T232" s="22"/>
      <c r="U232" s="22"/>
    </row>
    <row r="233" spans="1:21" s="25" customFormat="1" ht="13.5" customHeight="1">
      <c r="A233" s="86" t="s">
        <v>749</v>
      </c>
      <c r="B233" s="87">
        <v>0.23449999999999999</v>
      </c>
      <c r="C233" s="88">
        <v>76414.107099999994</v>
      </c>
      <c r="D233" s="89">
        <v>54044.864699999998</v>
      </c>
      <c r="E233" s="89">
        <v>59838.652300000002</v>
      </c>
      <c r="F233" s="126">
        <v>105598.204</v>
      </c>
      <c r="G233" s="89">
        <v>123379.5432</v>
      </c>
      <c r="H233" s="89">
        <v>85138.299400000004</v>
      </c>
      <c r="I233" s="90">
        <v>17.53</v>
      </c>
      <c r="J233" s="90">
        <v>0.34</v>
      </c>
      <c r="K233" s="90">
        <v>11.37</v>
      </c>
      <c r="L233" s="90">
        <v>169.30590000000001</v>
      </c>
      <c r="M233" s="91" t="s">
        <v>55</v>
      </c>
      <c r="O233" s="26"/>
      <c r="P233" s="26"/>
      <c r="Q233" s="26"/>
      <c r="R233" s="27"/>
      <c r="S233" s="22"/>
      <c r="T233" s="22"/>
      <c r="U233" s="22"/>
    </row>
    <row r="234" spans="1:21" s="25" customFormat="1" ht="13.5" customHeight="1">
      <c r="A234" s="86" t="s">
        <v>750</v>
      </c>
      <c r="B234" s="87">
        <v>0.93159999999999998</v>
      </c>
      <c r="C234" s="88">
        <v>64315.661200000002</v>
      </c>
      <c r="D234" s="89">
        <v>43094.3125</v>
      </c>
      <c r="E234" s="89">
        <v>47786.4833</v>
      </c>
      <c r="F234" s="126">
        <v>85758.136199999994</v>
      </c>
      <c r="G234" s="89">
        <v>107801.7882</v>
      </c>
      <c r="H234" s="89">
        <v>70453.622300000003</v>
      </c>
      <c r="I234" s="90">
        <v>12.57</v>
      </c>
      <c r="J234" s="90">
        <v>0.33</v>
      </c>
      <c r="K234" s="90">
        <v>11.61</v>
      </c>
      <c r="L234" s="90">
        <v>171.8398</v>
      </c>
      <c r="M234" s="91" t="s">
        <v>53</v>
      </c>
      <c r="O234" s="26"/>
      <c r="P234" s="26"/>
      <c r="Q234" s="26"/>
      <c r="R234" s="27"/>
      <c r="S234" s="22"/>
      <c r="T234" s="22"/>
      <c r="U234" s="22"/>
    </row>
    <row r="235" spans="1:21" s="25" customFormat="1" ht="13.5" customHeight="1">
      <c r="A235" s="86" t="s">
        <v>751</v>
      </c>
      <c r="B235" s="87">
        <v>1.3083</v>
      </c>
      <c r="C235" s="88">
        <v>83115.922600000005</v>
      </c>
      <c r="D235" s="89">
        <v>44488.942999999999</v>
      </c>
      <c r="E235" s="89">
        <v>56646.2912</v>
      </c>
      <c r="F235" s="126">
        <v>118527.46550000001</v>
      </c>
      <c r="G235" s="89">
        <v>164676.24530000001</v>
      </c>
      <c r="H235" s="89">
        <v>96361.556400000001</v>
      </c>
      <c r="I235" s="90">
        <v>11.86</v>
      </c>
      <c r="J235" s="90">
        <v>0.21</v>
      </c>
      <c r="K235" s="90">
        <v>10.53</v>
      </c>
      <c r="L235" s="90">
        <v>172.64349999999999</v>
      </c>
      <c r="M235" s="91" t="s">
        <v>53</v>
      </c>
      <c r="O235" s="26"/>
      <c r="P235" s="26"/>
      <c r="Q235" s="26"/>
      <c r="R235" s="27"/>
      <c r="S235" s="22"/>
      <c r="T235" s="22"/>
      <c r="U235" s="22"/>
    </row>
    <row r="236" spans="1:21" s="25" customFormat="1" ht="13.5" customHeight="1">
      <c r="A236" s="86" t="s">
        <v>752</v>
      </c>
      <c r="B236" s="87">
        <v>5.4757999999999996</v>
      </c>
      <c r="C236" s="88">
        <v>76984.905199999994</v>
      </c>
      <c r="D236" s="89">
        <v>49146.469700000001</v>
      </c>
      <c r="E236" s="89">
        <v>59996.253700000001</v>
      </c>
      <c r="F236" s="126">
        <v>98642.7595</v>
      </c>
      <c r="G236" s="89">
        <v>127963.4936</v>
      </c>
      <c r="H236" s="89">
        <v>85079.324500000002</v>
      </c>
      <c r="I236" s="90">
        <v>12.08</v>
      </c>
      <c r="J236" s="90">
        <v>0.54</v>
      </c>
      <c r="K236" s="90">
        <v>11.06</v>
      </c>
      <c r="L236" s="90">
        <v>172.5763</v>
      </c>
      <c r="M236" s="91" t="s">
        <v>55</v>
      </c>
      <c r="O236" s="26"/>
      <c r="P236" s="26"/>
      <c r="Q236" s="26"/>
      <c r="R236" s="27"/>
      <c r="S236" s="22"/>
      <c r="T236" s="22"/>
      <c r="U236" s="22"/>
    </row>
    <row r="237" spans="1:21" s="25" customFormat="1" ht="13.5" customHeight="1">
      <c r="A237" s="80" t="s">
        <v>149</v>
      </c>
      <c r="B237" s="81">
        <v>5.6340000000000003</v>
      </c>
      <c r="C237" s="82">
        <v>76896.391699999993</v>
      </c>
      <c r="D237" s="83">
        <v>45445.323700000001</v>
      </c>
      <c r="E237" s="83">
        <v>58042.974600000001</v>
      </c>
      <c r="F237" s="126">
        <v>113009.0312</v>
      </c>
      <c r="G237" s="83">
        <v>163722.37890000001</v>
      </c>
      <c r="H237" s="83">
        <v>98493.494099999996</v>
      </c>
      <c r="I237" s="84">
        <v>22.68</v>
      </c>
      <c r="J237" s="84">
        <v>0.73</v>
      </c>
      <c r="K237" s="84">
        <v>11.38</v>
      </c>
      <c r="L237" s="84">
        <v>173.49459999999999</v>
      </c>
      <c r="M237" s="85" t="s">
        <v>55</v>
      </c>
      <c r="O237" s="26"/>
      <c r="P237" s="26"/>
      <c r="Q237" s="26"/>
      <c r="R237" s="27"/>
      <c r="S237" s="22"/>
      <c r="T237" s="22"/>
      <c r="U237" s="22"/>
    </row>
    <row r="238" spans="1:21" s="25" customFormat="1" ht="13.5" customHeight="1">
      <c r="A238" s="86" t="s">
        <v>623</v>
      </c>
      <c r="B238" s="87">
        <v>2.9601000000000002</v>
      </c>
      <c r="C238" s="88">
        <v>80929.280899999998</v>
      </c>
      <c r="D238" s="89">
        <v>50784.2961</v>
      </c>
      <c r="E238" s="89">
        <v>62812.510199999997</v>
      </c>
      <c r="F238" s="126">
        <v>115723.3259</v>
      </c>
      <c r="G238" s="89">
        <v>159450.579</v>
      </c>
      <c r="H238" s="89">
        <v>96604.865999999995</v>
      </c>
      <c r="I238" s="90">
        <v>20.18</v>
      </c>
      <c r="J238" s="90">
        <v>1.1299999999999999</v>
      </c>
      <c r="K238" s="90">
        <v>11.59</v>
      </c>
      <c r="L238" s="90">
        <v>173.60890000000001</v>
      </c>
      <c r="M238" s="91" t="s">
        <v>55</v>
      </c>
      <c r="O238" s="26"/>
      <c r="P238" s="26"/>
      <c r="Q238" s="26"/>
      <c r="R238" s="27"/>
      <c r="S238" s="22"/>
      <c r="T238" s="22"/>
      <c r="U238" s="22"/>
    </row>
    <row r="239" spans="1:21" s="25" customFormat="1" ht="13.5" customHeight="1">
      <c r="A239" s="86" t="s">
        <v>753</v>
      </c>
      <c r="B239" s="87">
        <v>0.4093</v>
      </c>
      <c r="C239" s="88">
        <v>83758.168300000005</v>
      </c>
      <c r="D239" s="89">
        <v>57678.816500000001</v>
      </c>
      <c r="E239" s="89">
        <v>70073.367499999993</v>
      </c>
      <c r="F239" s="126">
        <v>113606.27770000001</v>
      </c>
      <c r="G239" s="89">
        <v>157564.6355</v>
      </c>
      <c r="H239" s="89">
        <v>98820.5524</v>
      </c>
      <c r="I239" s="90">
        <v>23.05</v>
      </c>
      <c r="J239" s="90">
        <v>0.69</v>
      </c>
      <c r="K239" s="90">
        <v>11.01</v>
      </c>
      <c r="L239" s="90">
        <v>173.58949999999999</v>
      </c>
      <c r="M239" s="91" t="s">
        <v>55</v>
      </c>
      <c r="O239" s="26"/>
      <c r="P239" s="26"/>
      <c r="Q239" s="26"/>
      <c r="R239" s="27"/>
      <c r="S239" s="22"/>
      <c r="T239" s="22"/>
      <c r="U239" s="22"/>
    </row>
    <row r="240" spans="1:21" s="25" customFormat="1" ht="13.5" customHeight="1">
      <c r="A240" s="86" t="s">
        <v>754</v>
      </c>
      <c r="B240" s="87">
        <v>0.61419999999999997</v>
      </c>
      <c r="C240" s="88">
        <v>78821.868799999997</v>
      </c>
      <c r="D240" s="89">
        <v>50374.8894</v>
      </c>
      <c r="E240" s="89">
        <v>58118.418799999999</v>
      </c>
      <c r="F240" s="126">
        <v>134413.75219999999</v>
      </c>
      <c r="G240" s="89">
        <v>271991.21649999998</v>
      </c>
      <c r="H240" s="89">
        <v>123157.55160000001</v>
      </c>
      <c r="I240" s="90">
        <v>27.15</v>
      </c>
      <c r="J240" s="90">
        <v>0.28999999999999998</v>
      </c>
      <c r="K240" s="90">
        <v>10.72</v>
      </c>
      <c r="L240" s="90">
        <v>173.18819999999999</v>
      </c>
      <c r="M240" s="91" t="s">
        <v>55</v>
      </c>
      <c r="O240" s="26"/>
      <c r="P240" s="26"/>
      <c r="Q240" s="26"/>
      <c r="R240" s="27"/>
      <c r="S240" s="22"/>
      <c r="T240" s="22"/>
      <c r="U240" s="22"/>
    </row>
    <row r="241" spans="1:21" s="25" customFormat="1" ht="13.5" customHeight="1">
      <c r="A241" s="86" t="s">
        <v>755</v>
      </c>
      <c r="B241" s="87">
        <v>0.64119999999999999</v>
      </c>
      <c r="C241" s="88">
        <v>74662.980100000001</v>
      </c>
      <c r="D241" s="89">
        <v>43774.2428</v>
      </c>
      <c r="E241" s="89">
        <v>52702.080000000002</v>
      </c>
      <c r="F241" s="126">
        <v>115596.4632</v>
      </c>
      <c r="G241" s="89">
        <v>215633.598</v>
      </c>
      <c r="H241" s="89">
        <v>108344.0172</v>
      </c>
      <c r="I241" s="90">
        <v>24.61</v>
      </c>
      <c r="J241" s="90">
        <v>0.17</v>
      </c>
      <c r="K241" s="90">
        <v>10.63</v>
      </c>
      <c r="L241" s="90">
        <v>172.1353</v>
      </c>
      <c r="M241" s="91" t="s">
        <v>53</v>
      </c>
      <c r="O241" s="26"/>
      <c r="P241" s="26"/>
      <c r="Q241" s="26"/>
      <c r="R241" s="27"/>
      <c r="S241" s="22"/>
      <c r="T241" s="22"/>
      <c r="U241" s="22"/>
    </row>
    <row r="242" spans="1:21" s="25" customFormat="1" ht="13.5" customHeight="1">
      <c r="A242" s="80" t="s">
        <v>151</v>
      </c>
      <c r="B242" s="81">
        <v>12.1015</v>
      </c>
      <c r="C242" s="82">
        <v>76905.810200000007</v>
      </c>
      <c r="D242" s="83">
        <v>48419.601300000002</v>
      </c>
      <c r="E242" s="83">
        <v>58080.707799999996</v>
      </c>
      <c r="F242" s="126">
        <v>104672.541</v>
      </c>
      <c r="G242" s="83">
        <v>140739.6514</v>
      </c>
      <c r="H242" s="83">
        <v>88224.018599999996</v>
      </c>
      <c r="I242" s="84">
        <v>14.45</v>
      </c>
      <c r="J242" s="84">
        <v>0.44</v>
      </c>
      <c r="K242" s="84">
        <v>11.57</v>
      </c>
      <c r="L242" s="84">
        <v>173.00360000000001</v>
      </c>
      <c r="M242" s="85" t="s">
        <v>55</v>
      </c>
      <c r="O242" s="26"/>
      <c r="P242" s="26"/>
      <c r="Q242" s="26"/>
      <c r="R242" s="27"/>
      <c r="S242" s="22"/>
      <c r="T242" s="22"/>
      <c r="U242" s="22"/>
    </row>
    <row r="243" spans="1:21" s="25" customFormat="1" ht="13.5" customHeight="1">
      <c r="A243" s="86" t="s">
        <v>756</v>
      </c>
      <c r="B243" s="87">
        <v>0.93089999999999995</v>
      </c>
      <c r="C243" s="88">
        <v>91314.349799999996</v>
      </c>
      <c r="D243" s="89">
        <v>53578.951300000001</v>
      </c>
      <c r="E243" s="89">
        <v>70807.491299999994</v>
      </c>
      <c r="F243" s="126">
        <v>119420.62820000001</v>
      </c>
      <c r="G243" s="89">
        <v>149559.7536</v>
      </c>
      <c r="H243" s="89">
        <v>100058.7865</v>
      </c>
      <c r="I243" s="90">
        <v>14.31</v>
      </c>
      <c r="J243" s="90">
        <v>0.62</v>
      </c>
      <c r="K243" s="90">
        <v>11.82</v>
      </c>
      <c r="L243" s="90">
        <v>171.86189999999999</v>
      </c>
      <c r="M243" s="91" t="s">
        <v>55</v>
      </c>
      <c r="O243" s="26"/>
      <c r="P243" s="26"/>
      <c r="Q243" s="26"/>
      <c r="R243" s="27"/>
      <c r="S243" s="22"/>
      <c r="T243" s="22"/>
      <c r="U243" s="22"/>
    </row>
    <row r="244" spans="1:21" s="25" customFormat="1" ht="13.5" customHeight="1">
      <c r="A244" s="86" t="s">
        <v>757</v>
      </c>
      <c r="B244" s="87">
        <v>0.96120000000000005</v>
      </c>
      <c r="C244" s="88">
        <v>78458.579400000002</v>
      </c>
      <c r="D244" s="89">
        <v>51247.258900000001</v>
      </c>
      <c r="E244" s="89">
        <v>62350.593800000002</v>
      </c>
      <c r="F244" s="126">
        <v>106186.8005</v>
      </c>
      <c r="G244" s="89">
        <v>161483.33489999999</v>
      </c>
      <c r="H244" s="89">
        <v>98135.898100000006</v>
      </c>
      <c r="I244" s="90">
        <v>20.09</v>
      </c>
      <c r="J244" s="90">
        <v>0.09</v>
      </c>
      <c r="K244" s="90">
        <v>11.09</v>
      </c>
      <c r="L244" s="90">
        <v>173.23009999999999</v>
      </c>
      <c r="M244" s="91" t="s">
        <v>53</v>
      </c>
      <c r="O244" s="26"/>
      <c r="P244" s="26"/>
      <c r="Q244" s="26"/>
      <c r="R244" s="27"/>
      <c r="S244" s="22"/>
      <c r="T244" s="22"/>
      <c r="U244" s="22"/>
    </row>
    <row r="245" spans="1:21" s="25" customFormat="1" ht="13.5" customHeight="1">
      <c r="A245" s="86" t="s">
        <v>758</v>
      </c>
      <c r="B245" s="87">
        <v>0.74580000000000002</v>
      </c>
      <c r="C245" s="88">
        <v>59005.585899999998</v>
      </c>
      <c r="D245" s="89">
        <v>45788.521399999998</v>
      </c>
      <c r="E245" s="89">
        <v>50094.611199999999</v>
      </c>
      <c r="F245" s="126">
        <v>69854.947400000005</v>
      </c>
      <c r="G245" s="89">
        <v>82542.849199999997</v>
      </c>
      <c r="H245" s="89">
        <v>62732.929300000003</v>
      </c>
      <c r="I245" s="90">
        <v>17.38</v>
      </c>
      <c r="J245" s="90">
        <v>0.22</v>
      </c>
      <c r="K245" s="90">
        <v>12.35</v>
      </c>
      <c r="L245" s="90">
        <v>173.46350000000001</v>
      </c>
      <c r="M245" s="91" t="s">
        <v>55</v>
      </c>
      <c r="O245" s="26"/>
      <c r="P245" s="26"/>
      <c r="Q245" s="26"/>
      <c r="R245" s="27"/>
      <c r="S245" s="22"/>
      <c r="T245" s="22"/>
      <c r="U245" s="22"/>
    </row>
    <row r="246" spans="1:21" s="25" customFormat="1" ht="13.5" customHeight="1">
      <c r="A246" s="86" t="s">
        <v>759</v>
      </c>
      <c r="B246" s="87">
        <v>0.85629999999999995</v>
      </c>
      <c r="C246" s="88">
        <v>79837.798800000004</v>
      </c>
      <c r="D246" s="89">
        <v>49987.199000000001</v>
      </c>
      <c r="E246" s="89">
        <v>60981.6489</v>
      </c>
      <c r="F246" s="126">
        <v>100912.20600000001</v>
      </c>
      <c r="G246" s="89">
        <v>120828.7243</v>
      </c>
      <c r="H246" s="89">
        <v>85491.637499999997</v>
      </c>
      <c r="I246" s="90">
        <v>12.3</v>
      </c>
      <c r="J246" s="90">
        <v>1.01</v>
      </c>
      <c r="K246" s="90">
        <v>11.56</v>
      </c>
      <c r="L246" s="90">
        <v>175.0206</v>
      </c>
      <c r="M246" s="91" t="s">
        <v>55</v>
      </c>
      <c r="O246" s="26"/>
      <c r="P246" s="26"/>
      <c r="Q246" s="26"/>
      <c r="R246" s="27"/>
      <c r="S246" s="22"/>
      <c r="T246" s="22"/>
      <c r="U246" s="22"/>
    </row>
    <row r="247" spans="1:21" s="25" customFormat="1" ht="13.5" customHeight="1">
      <c r="A247" s="86" t="s">
        <v>760</v>
      </c>
      <c r="B247" s="87">
        <v>0.90369999999999995</v>
      </c>
      <c r="C247" s="88">
        <v>75739.588099999994</v>
      </c>
      <c r="D247" s="89">
        <v>52623.101900000001</v>
      </c>
      <c r="E247" s="89">
        <v>61630.000800000002</v>
      </c>
      <c r="F247" s="126">
        <v>104563.7965</v>
      </c>
      <c r="G247" s="89">
        <v>128809.0387</v>
      </c>
      <c r="H247" s="89">
        <v>85583.260699999999</v>
      </c>
      <c r="I247" s="90">
        <v>14.13</v>
      </c>
      <c r="J247" s="90">
        <v>0.11</v>
      </c>
      <c r="K247" s="90">
        <v>11.55</v>
      </c>
      <c r="L247" s="90">
        <v>173.58940000000001</v>
      </c>
      <c r="M247" s="91" t="s">
        <v>55</v>
      </c>
      <c r="O247" s="26"/>
      <c r="P247" s="26"/>
      <c r="Q247" s="26"/>
      <c r="R247" s="27"/>
      <c r="S247" s="22"/>
      <c r="T247" s="22"/>
      <c r="U247" s="22"/>
    </row>
    <row r="248" spans="1:21" s="25" customFormat="1" ht="13.5" customHeight="1">
      <c r="A248" s="86" t="s">
        <v>761</v>
      </c>
      <c r="B248" s="87">
        <v>3.3307000000000002</v>
      </c>
      <c r="C248" s="88">
        <v>79626.823999999993</v>
      </c>
      <c r="D248" s="89">
        <v>49909.289400000001</v>
      </c>
      <c r="E248" s="89">
        <v>61671.591099999998</v>
      </c>
      <c r="F248" s="126">
        <v>105043.92019999999</v>
      </c>
      <c r="G248" s="89">
        <v>144497.30919999999</v>
      </c>
      <c r="H248" s="89">
        <v>90671.966</v>
      </c>
      <c r="I248" s="90">
        <v>11.37</v>
      </c>
      <c r="J248" s="90">
        <v>0.36</v>
      </c>
      <c r="K248" s="90">
        <v>11.05</v>
      </c>
      <c r="L248" s="90">
        <v>172.2647</v>
      </c>
      <c r="M248" s="91" t="s">
        <v>55</v>
      </c>
      <c r="O248" s="26"/>
      <c r="P248" s="26"/>
      <c r="Q248" s="26"/>
      <c r="R248" s="27"/>
      <c r="S248" s="22"/>
      <c r="T248" s="22"/>
      <c r="U248" s="22"/>
    </row>
    <row r="249" spans="1:21" s="25" customFormat="1" ht="13.5" customHeight="1">
      <c r="A249" s="86" t="s">
        <v>762</v>
      </c>
      <c r="B249" s="87">
        <v>4.0810000000000004</v>
      </c>
      <c r="C249" s="88">
        <v>78872.084199999998</v>
      </c>
      <c r="D249" s="89">
        <v>44715.9012</v>
      </c>
      <c r="E249" s="89">
        <v>56410.1391</v>
      </c>
      <c r="F249" s="126">
        <v>110425.45299999999</v>
      </c>
      <c r="G249" s="89">
        <v>143213.6073</v>
      </c>
      <c r="H249" s="89">
        <v>89357.652300000002</v>
      </c>
      <c r="I249" s="90">
        <v>15.97</v>
      </c>
      <c r="J249" s="90">
        <v>0.56000000000000005</v>
      </c>
      <c r="K249" s="90">
        <v>11.89</v>
      </c>
      <c r="L249" s="90">
        <v>173.0797</v>
      </c>
      <c r="M249" s="91" t="s">
        <v>55</v>
      </c>
      <c r="O249" s="26"/>
      <c r="P249" s="26"/>
      <c r="Q249" s="26"/>
      <c r="R249" s="27"/>
      <c r="S249" s="22"/>
      <c r="T249" s="22"/>
      <c r="U249" s="22"/>
    </row>
    <row r="250" spans="1:21" s="25" customFormat="1" ht="13.5" customHeight="1">
      <c r="A250" s="80" t="s">
        <v>152</v>
      </c>
      <c r="B250" s="81">
        <v>15.708500000000001</v>
      </c>
      <c r="C250" s="82">
        <v>77372.128200000006</v>
      </c>
      <c r="D250" s="83">
        <v>46356.563600000001</v>
      </c>
      <c r="E250" s="83">
        <v>58343.728900000002</v>
      </c>
      <c r="F250" s="126">
        <v>104188.6925</v>
      </c>
      <c r="G250" s="83">
        <v>141572.9779</v>
      </c>
      <c r="H250" s="83">
        <v>89449.005300000004</v>
      </c>
      <c r="I250" s="84">
        <v>15.29</v>
      </c>
      <c r="J250" s="84">
        <v>0.69</v>
      </c>
      <c r="K250" s="84">
        <v>11.13</v>
      </c>
      <c r="L250" s="84">
        <v>172.48419999999999</v>
      </c>
      <c r="M250" s="85" t="s">
        <v>55</v>
      </c>
      <c r="O250" s="26"/>
      <c r="P250" s="26"/>
      <c r="Q250" s="26"/>
      <c r="R250" s="27"/>
      <c r="S250" s="22"/>
      <c r="T250" s="22"/>
      <c r="U250" s="22"/>
    </row>
    <row r="251" spans="1:21" s="25" customFormat="1" ht="13.5" customHeight="1">
      <c r="A251" s="86" t="s">
        <v>763</v>
      </c>
      <c r="B251" s="87">
        <v>2.8395000000000001</v>
      </c>
      <c r="C251" s="88">
        <v>83292.499599999996</v>
      </c>
      <c r="D251" s="89">
        <v>49254.992599999998</v>
      </c>
      <c r="E251" s="89">
        <v>60641.527399999999</v>
      </c>
      <c r="F251" s="126">
        <v>116261.59789999999</v>
      </c>
      <c r="G251" s="89">
        <v>159326.71669999999</v>
      </c>
      <c r="H251" s="89">
        <v>94691.037700000001</v>
      </c>
      <c r="I251" s="90">
        <v>14.36</v>
      </c>
      <c r="J251" s="90">
        <v>0.35</v>
      </c>
      <c r="K251" s="90">
        <v>11.52</v>
      </c>
      <c r="L251" s="90">
        <v>173.31819999999999</v>
      </c>
      <c r="M251" s="91" t="s">
        <v>53</v>
      </c>
      <c r="O251" s="26"/>
      <c r="P251" s="26"/>
      <c r="Q251" s="26"/>
      <c r="R251" s="27"/>
      <c r="S251" s="22"/>
      <c r="T251" s="22"/>
      <c r="U251" s="22"/>
    </row>
    <row r="252" spans="1:21" s="25" customFormat="1" ht="13.5" customHeight="1">
      <c r="A252" s="86" t="s">
        <v>554</v>
      </c>
      <c r="B252" s="87">
        <v>0.94199999999999995</v>
      </c>
      <c r="C252" s="88">
        <v>74130.282699999996</v>
      </c>
      <c r="D252" s="89">
        <v>46556.254099999998</v>
      </c>
      <c r="E252" s="89">
        <v>57349.051299999999</v>
      </c>
      <c r="F252" s="126">
        <v>101715.8989</v>
      </c>
      <c r="G252" s="89">
        <v>133330.8389</v>
      </c>
      <c r="H252" s="89">
        <v>85888.128700000001</v>
      </c>
      <c r="I252" s="90">
        <v>16.16</v>
      </c>
      <c r="J252" s="90">
        <v>0.32</v>
      </c>
      <c r="K252" s="90">
        <v>11.05</v>
      </c>
      <c r="L252" s="90">
        <v>171.9272</v>
      </c>
      <c r="M252" s="91" t="s">
        <v>55</v>
      </c>
      <c r="O252" s="26"/>
      <c r="P252" s="26"/>
      <c r="Q252" s="26"/>
      <c r="R252" s="27"/>
      <c r="S252" s="22"/>
      <c r="T252" s="22"/>
      <c r="U252" s="22"/>
    </row>
    <row r="253" spans="1:21" s="25" customFormat="1" ht="13.5" customHeight="1">
      <c r="A253" s="86" t="s">
        <v>764</v>
      </c>
      <c r="B253" s="87">
        <v>0.85109999999999997</v>
      </c>
      <c r="C253" s="88">
        <v>91984.818899999998</v>
      </c>
      <c r="D253" s="89">
        <v>54718.332999999999</v>
      </c>
      <c r="E253" s="89">
        <v>67577.160300000003</v>
      </c>
      <c r="F253" s="126">
        <v>123743.0531</v>
      </c>
      <c r="G253" s="89">
        <v>172939.4019</v>
      </c>
      <c r="H253" s="89">
        <v>113217.9255</v>
      </c>
      <c r="I253" s="90">
        <v>13.64</v>
      </c>
      <c r="J253" s="90">
        <v>0.48</v>
      </c>
      <c r="K253" s="90">
        <v>10.86</v>
      </c>
      <c r="L253" s="90">
        <v>170.73920000000001</v>
      </c>
      <c r="M253" s="91" t="s">
        <v>55</v>
      </c>
      <c r="O253" s="26"/>
      <c r="P253" s="26"/>
      <c r="Q253" s="26"/>
      <c r="R253" s="27"/>
      <c r="S253" s="22"/>
      <c r="T253" s="22"/>
      <c r="U253" s="22"/>
    </row>
    <row r="254" spans="1:21" s="25" customFormat="1" ht="13.5" customHeight="1">
      <c r="A254" s="86" t="s">
        <v>153</v>
      </c>
      <c r="B254" s="87">
        <v>7.0659999999999998</v>
      </c>
      <c r="C254" s="88">
        <v>76850.849799999996</v>
      </c>
      <c r="D254" s="89">
        <v>44785.471400000002</v>
      </c>
      <c r="E254" s="89">
        <v>57150.221299999997</v>
      </c>
      <c r="F254" s="126">
        <v>99550.1541</v>
      </c>
      <c r="G254" s="89">
        <v>135884.9235</v>
      </c>
      <c r="H254" s="89">
        <v>85772.518100000001</v>
      </c>
      <c r="I254" s="90">
        <v>14.03</v>
      </c>
      <c r="J254" s="90">
        <v>0.69</v>
      </c>
      <c r="K254" s="90">
        <v>11.01</v>
      </c>
      <c r="L254" s="90">
        <v>172.18029999999999</v>
      </c>
      <c r="M254" s="91" t="s">
        <v>55</v>
      </c>
      <c r="O254" s="26"/>
      <c r="P254" s="26"/>
      <c r="Q254" s="26"/>
      <c r="R254" s="27"/>
      <c r="S254" s="22"/>
      <c r="T254" s="22"/>
      <c r="U254" s="22"/>
    </row>
    <row r="255" spans="1:21" s="25" customFormat="1" ht="13.5" customHeight="1">
      <c r="A255" s="86" t="s">
        <v>765</v>
      </c>
      <c r="B255" s="87">
        <v>2.2084999999999999</v>
      </c>
      <c r="C255" s="88">
        <v>69342.466</v>
      </c>
      <c r="D255" s="89">
        <v>45689.947899999999</v>
      </c>
      <c r="E255" s="89">
        <v>54299.6011</v>
      </c>
      <c r="F255" s="126">
        <v>94297.210500000001</v>
      </c>
      <c r="G255" s="89">
        <v>120432.4301</v>
      </c>
      <c r="H255" s="89">
        <v>80495.195800000001</v>
      </c>
      <c r="I255" s="90">
        <v>17.399999999999999</v>
      </c>
      <c r="J255" s="90">
        <v>0.8</v>
      </c>
      <c r="K255" s="90">
        <v>11.21</v>
      </c>
      <c r="L255" s="90">
        <v>172.1772</v>
      </c>
      <c r="M255" s="91" t="s">
        <v>55</v>
      </c>
      <c r="O255" s="26"/>
      <c r="P255" s="26"/>
      <c r="Q255" s="26"/>
      <c r="R255" s="27"/>
      <c r="S255" s="22"/>
      <c r="T255" s="22"/>
      <c r="U255" s="22"/>
    </row>
    <row r="256" spans="1:21" s="25" customFormat="1" ht="13.5" customHeight="1">
      <c r="A256" s="86" t="s">
        <v>1040</v>
      </c>
      <c r="B256" s="87">
        <v>0.1074</v>
      </c>
      <c r="C256" s="88">
        <v>60787.305200000003</v>
      </c>
      <c r="D256" s="89">
        <v>41740.124499999998</v>
      </c>
      <c r="E256" s="89">
        <v>51680.661</v>
      </c>
      <c r="F256" s="126">
        <v>81688.826700000005</v>
      </c>
      <c r="G256" s="89">
        <v>131420.04259999999</v>
      </c>
      <c r="H256" s="89">
        <v>86256.714999999997</v>
      </c>
      <c r="I256" s="90">
        <v>21.21</v>
      </c>
      <c r="J256" s="90">
        <v>1.84</v>
      </c>
      <c r="K256" s="90">
        <v>11.07</v>
      </c>
      <c r="L256" s="90">
        <v>173.40389999999999</v>
      </c>
      <c r="M256" s="91" t="s">
        <v>55</v>
      </c>
      <c r="O256" s="26"/>
      <c r="P256" s="26"/>
      <c r="Q256" s="26"/>
      <c r="R256" s="27"/>
      <c r="S256" s="22"/>
      <c r="T256" s="22"/>
      <c r="U256" s="22"/>
    </row>
    <row r="257" spans="1:21" s="25" customFormat="1" ht="13.5" customHeight="1">
      <c r="A257" s="86" t="s">
        <v>556</v>
      </c>
      <c r="B257" s="87">
        <v>0.51100000000000001</v>
      </c>
      <c r="C257" s="88">
        <v>73121.721699999995</v>
      </c>
      <c r="D257" s="89">
        <v>42852.951000000001</v>
      </c>
      <c r="E257" s="89">
        <v>54999.852800000001</v>
      </c>
      <c r="F257" s="126">
        <v>91472.114799999996</v>
      </c>
      <c r="G257" s="89">
        <v>109429.9359</v>
      </c>
      <c r="H257" s="89">
        <v>74995.138300000006</v>
      </c>
      <c r="I257" s="90">
        <v>27.52</v>
      </c>
      <c r="J257" s="90">
        <v>3.93</v>
      </c>
      <c r="K257" s="90">
        <v>11.61</v>
      </c>
      <c r="L257" s="90">
        <v>174.32409999999999</v>
      </c>
      <c r="M257" s="91" t="s">
        <v>55</v>
      </c>
      <c r="O257" s="26"/>
      <c r="P257" s="26"/>
      <c r="Q257" s="26"/>
      <c r="R257" s="27"/>
      <c r="S257" s="22"/>
      <c r="T257" s="22"/>
      <c r="U257" s="22"/>
    </row>
    <row r="258" spans="1:21" s="25" customFormat="1" ht="13.5" customHeight="1">
      <c r="A258" s="80" t="s">
        <v>154</v>
      </c>
      <c r="B258" s="81">
        <v>6.3255999999999997</v>
      </c>
      <c r="C258" s="82">
        <v>69622.441200000001</v>
      </c>
      <c r="D258" s="83">
        <v>46693.720600000001</v>
      </c>
      <c r="E258" s="83">
        <v>56181.685799999999</v>
      </c>
      <c r="F258" s="126">
        <v>92444.616200000004</v>
      </c>
      <c r="G258" s="83">
        <v>123661.2981</v>
      </c>
      <c r="H258" s="83">
        <v>79783.669500000004</v>
      </c>
      <c r="I258" s="84">
        <v>13.11</v>
      </c>
      <c r="J258" s="84">
        <v>0.66</v>
      </c>
      <c r="K258" s="84">
        <v>11.13</v>
      </c>
      <c r="L258" s="84">
        <v>171.14570000000001</v>
      </c>
      <c r="M258" s="85" t="s">
        <v>55</v>
      </c>
      <c r="O258" s="26"/>
      <c r="P258" s="26"/>
      <c r="Q258" s="26"/>
      <c r="R258" s="27"/>
      <c r="S258" s="22"/>
      <c r="T258" s="22"/>
      <c r="U258" s="22"/>
    </row>
    <row r="259" spans="1:21" s="25" customFormat="1" ht="13.5" customHeight="1">
      <c r="A259" s="80" t="s">
        <v>155</v>
      </c>
      <c r="B259" s="81">
        <v>1.9085000000000001</v>
      </c>
      <c r="C259" s="82">
        <v>66001.354699999996</v>
      </c>
      <c r="D259" s="83">
        <v>37429.621899999998</v>
      </c>
      <c r="E259" s="83">
        <v>49688.724600000001</v>
      </c>
      <c r="F259" s="126">
        <v>89436.213300000003</v>
      </c>
      <c r="G259" s="83">
        <v>121739.4065</v>
      </c>
      <c r="H259" s="83">
        <v>79236.712</v>
      </c>
      <c r="I259" s="84">
        <v>13.18</v>
      </c>
      <c r="J259" s="84">
        <v>0.82</v>
      </c>
      <c r="K259" s="84">
        <v>10.48</v>
      </c>
      <c r="L259" s="84">
        <v>171.97829999999999</v>
      </c>
      <c r="M259" s="85" t="s">
        <v>55</v>
      </c>
      <c r="O259" s="26"/>
      <c r="P259" s="26"/>
      <c r="Q259" s="26"/>
      <c r="R259" s="27"/>
      <c r="S259" s="22"/>
      <c r="T259" s="22"/>
      <c r="U259" s="22"/>
    </row>
    <row r="260" spans="1:21" s="25" customFormat="1" ht="13.5" customHeight="1">
      <c r="A260" s="80" t="s">
        <v>156</v>
      </c>
      <c r="B260" s="81">
        <v>14.345599999999999</v>
      </c>
      <c r="C260" s="82">
        <v>69982.397200000007</v>
      </c>
      <c r="D260" s="83">
        <v>42641.797400000003</v>
      </c>
      <c r="E260" s="83">
        <v>52065.271099999998</v>
      </c>
      <c r="F260" s="126">
        <v>95932.111699999994</v>
      </c>
      <c r="G260" s="83">
        <v>131981.29180000001</v>
      </c>
      <c r="H260" s="83">
        <v>81412.190700000006</v>
      </c>
      <c r="I260" s="84">
        <v>14.57</v>
      </c>
      <c r="J260" s="84">
        <v>0.39</v>
      </c>
      <c r="K260" s="84">
        <v>10.97</v>
      </c>
      <c r="L260" s="84">
        <v>172.8348</v>
      </c>
      <c r="M260" s="85" t="s">
        <v>55</v>
      </c>
      <c r="O260" s="26"/>
      <c r="P260" s="26"/>
      <c r="Q260" s="26"/>
      <c r="R260" s="27"/>
      <c r="S260" s="22"/>
      <c r="T260" s="22"/>
      <c r="U260" s="22"/>
    </row>
    <row r="261" spans="1:21" s="25" customFormat="1" ht="13.5" customHeight="1">
      <c r="A261" s="86" t="s">
        <v>157</v>
      </c>
      <c r="B261" s="87">
        <v>11.694800000000001</v>
      </c>
      <c r="C261" s="88">
        <v>70081.438399999999</v>
      </c>
      <c r="D261" s="89">
        <v>43239.672899999998</v>
      </c>
      <c r="E261" s="89">
        <v>51938.021500000003</v>
      </c>
      <c r="F261" s="126">
        <v>96948.632599999997</v>
      </c>
      <c r="G261" s="89">
        <v>133615.72930000001</v>
      </c>
      <c r="H261" s="89">
        <v>81988.204800000007</v>
      </c>
      <c r="I261" s="90">
        <v>14.93</v>
      </c>
      <c r="J261" s="90">
        <v>0.4</v>
      </c>
      <c r="K261" s="90">
        <v>10.9</v>
      </c>
      <c r="L261" s="90">
        <v>172.8741</v>
      </c>
      <c r="M261" s="91" t="s">
        <v>55</v>
      </c>
      <c r="O261" s="26"/>
      <c r="P261" s="26"/>
      <c r="Q261" s="26"/>
      <c r="R261" s="27"/>
      <c r="S261" s="22"/>
      <c r="T261" s="22"/>
      <c r="U261" s="22"/>
    </row>
    <row r="262" spans="1:21" s="25" customFormat="1" ht="13.5" customHeight="1">
      <c r="A262" s="86" t="s">
        <v>766</v>
      </c>
      <c r="B262" s="87">
        <v>1.5215000000000001</v>
      </c>
      <c r="C262" s="88">
        <v>66929.590299999996</v>
      </c>
      <c r="D262" s="89">
        <v>41522.179100000001</v>
      </c>
      <c r="E262" s="89">
        <v>51811.737999999998</v>
      </c>
      <c r="F262" s="126">
        <v>87497.207200000004</v>
      </c>
      <c r="G262" s="89">
        <v>112664.3226</v>
      </c>
      <c r="H262" s="89">
        <v>74243.323999999993</v>
      </c>
      <c r="I262" s="90">
        <v>12.88</v>
      </c>
      <c r="J262" s="90">
        <v>0.38</v>
      </c>
      <c r="K262" s="90">
        <v>10.39</v>
      </c>
      <c r="L262" s="90">
        <v>172.9513</v>
      </c>
      <c r="M262" s="91" t="s">
        <v>55</v>
      </c>
      <c r="O262" s="26"/>
      <c r="P262" s="26"/>
      <c r="Q262" s="26"/>
      <c r="R262" s="27"/>
      <c r="S262" s="22"/>
      <c r="T262" s="22"/>
      <c r="U262" s="22"/>
    </row>
    <row r="263" spans="1:21" s="25" customFormat="1" ht="13.5" customHeight="1">
      <c r="A263" s="86" t="s">
        <v>767</v>
      </c>
      <c r="B263" s="87">
        <v>0.91910000000000003</v>
      </c>
      <c r="C263" s="88">
        <v>78715.650299999994</v>
      </c>
      <c r="D263" s="89">
        <v>46647.1967</v>
      </c>
      <c r="E263" s="89">
        <v>55916.422200000001</v>
      </c>
      <c r="F263" s="126">
        <v>103092.1318</v>
      </c>
      <c r="G263" s="89">
        <v>138917.80420000001</v>
      </c>
      <c r="H263" s="89">
        <v>88369.022299999997</v>
      </c>
      <c r="I263" s="90">
        <v>11.9</v>
      </c>
      <c r="J263" s="90">
        <v>0.41</v>
      </c>
      <c r="K263" s="90">
        <v>12.65</v>
      </c>
      <c r="L263" s="90">
        <v>171.98849999999999</v>
      </c>
      <c r="M263" s="91" t="s">
        <v>53</v>
      </c>
      <c r="O263" s="26"/>
      <c r="P263" s="26"/>
      <c r="Q263" s="26"/>
      <c r="R263" s="27"/>
      <c r="S263" s="22"/>
      <c r="T263" s="22"/>
      <c r="U263" s="22"/>
    </row>
    <row r="264" spans="1:21" s="25" customFormat="1" ht="13.5" customHeight="1">
      <c r="A264" s="80" t="s">
        <v>158</v>
      </c>
      <c r="B264" s="81">
        <v>1.5338000000000001</v>
      </c>
      <c r="C264" s="82">
        <v>67297.795599999998</v>
      </c>
      <c r="D264" s="83">
        <v>44149.660199999998</v>
      </c>
      <c r="E264" s="83">
        <v>51421.356599999999</v>
      </c>
      <c r="F264" s="126">
        <v>88748.8272</v>
      </c>
      <c r="G264" s="83">
        <v>113131.99310000001</v>
      </c>
      <c r="H264" s="83">
        <v>75350.868199999997</v>
      </c>
      <c r="I264" s="84">
        <v>18.53</v>
      </c>
      <c r="J264" s="84">
        <v>1.23</v>
      </c>
      <c r="K264" s="84">
        <v>10.93</v>
      </c>
      <c r="L264" s="84">
        <v>172.03299999999999</v>
      </c>
      <c r="M264" s="85" t="s">
        <v>55</v>
      </c>
      <c r="O264" s="26"/>
      <c r="P264" s="26"/>
      <c r="Q264" s="26"/>
      <c r="R264" s="27"/>
      <c r="S264" s="22"/>
      <c r="T264" s="22"/>
      <c r="U264" s="22"/>
    </row>
    <row r="265" spans="1:21" s="25" customFormat="1" ht="13.5" customHeight="1">
      <c r="A265" s="80" t="s">
        <v>159</v>
      </c>
      <c r="B265" s="81">
        <v>24.534199999999998</v>
      </c>
      <c r="C265" s="82">
        <v>84387.284</v>
      </c>
      <c r="D265" s="83">
        <v>48702.9185</v>
      </c>
      <c r="E265" s="83">
        <v>61610.526100000003</v>
      </c>
      <c r="F265" s="126">
        <v>114781.3079</v>
      </c>
      <c r="G265" s="83">
        <v>152539.89660000001</v>
      </c>
      <c r="H265" s="83">
        <v>94065.249500000005</v>
      </c>
      <c r="I265" s="84">
        <v>19.16</v>
      </c>
      <c r="J265" s="84">
        <v>0.28000000000000003</v>
      </c>
      <c r="K265" s="84">
        <v>10.68</v>
      </c>
      <c r="L265" s="84">
        <v>172.3948</v>
      </c>
      <c r="M265" s="85" t="s">
        <v>55</v>
      </c>
      <c r="O265" s="26"/>
      <c r="P265" s="26"/>
      <c r="Q265" s="26"/>
      <c r="R265" s="27"/>
      <c r="S265" s="22"/>
      <c r="T265" s="22"/>
      <c r="U265" s="22"/>
    </row>
    <row r="266" spans="1:21" s="25" customFormat="1" ht="13.5" customHeight="1">
      <c r="A266" s="86" t="s">
        <v>160</v>
      </c>
      <c r="B266" s="87">
        <v>6.8567</v>
      </c>
      <c r="C266" s="88">
        <v>83221.127500000002</v>
      </c>
      <c r="D266" s="89">
        <v>49044.762300000002</v>
      </c>
      <c r="E266" s="89">
        <v>62722.736299999997</v>
      </c>
      <c r="F266" s="126">
        <v>119174.96769999999</v>
      </c>
      <c r="G266" s="89">
        <v>156908.01130000001</v>
      </c>
      <c r="H266" s="89">
        <v>96651.537800000006</v>
      </c>
      <c r="I266" s="90">
        <v>20.02</v>
      </c>
      <c r="J266" s="90">
        <v>0.28000000000000003</v>
      </c>
      <c r="K266" s="90">
        <v>11.04</v>
      </c>
      <c r="L266" s="90">
        <v>172.48240000000001</v>
      </c>
      <c r="M266" s="91" t="s">
        <v>55</v>
      </c>
      <c r="O266" s="26"/>
      <c r="P266" s="26"/>
      <c r="Q266" s="26"/>
      <c r="R266" s="27"/>
      <c r="S266" s="22"/>
      <c r="T266" s="22"/>
      <c r="U266" s="22"/>
    </row>
    <row r="267" spans="1:21" s="25" customFormat="1" ht="13.5" customHeight="1">
      <c r="A267" s="86" t="s">
        <v>768</v>
      </c>
      <c r="B267" s="87">
        <v>1.3524</v>
      </c>
      <c r="C267" s="88">
        <v>88683.364000000001</v>
      </c>
      <c r="D267" s="89">
        <v>52748.825700000001</v>
      </c>
      <c r="E267" s="89">
        <v>70043.174100000004</v>
      </c>
      <c r="F267" s="126">
        <v>111521.9905</v>
      </c>
      <c r="G267" s="89">
        <v>140905.21479999999</v>
      </c>
      <c r="H267" s="89">
        <v>96692.402000000002</v>
      </c>
      <c r="I267" s="90">
        <v>24.99</v>
      </c>
      <c r="J267" s="90">
        <v>0.55000000000000004</v>
      </c>
      <c r="K267" s="90">
        <v>10.74</v>
      </c>
      <c r="L267" s="90">
        <v>168.40559999999999</v>
      </c>
      <c r="M267" s="91" t="s">
        <v>55</v>
      </c>
      <c r="O267" s="26"/>
      <c r="P267" s="26"/>
      <c r="Q267" s="26"/>
      <c r="R267" s="27"/>
      <c r="S267" s="22"/>
      <c r="T267" s="22"/>
      <c r="U267" s="22"/>
    </row>
    <row r="268" spans="1:21" s="25" customFormat="1" ht="13.5" customHeight="1">
      <c r="A268" s="86" t="s">
        <v>769</v>
      </c>
      <c r="B268" s="87">
        <v>2.3311999999999999</v>
      </c>
      <c r="C268" s="88">
        <v>81995.033899999995</v>
      </c>
      <c r="D268" s="89">
        <v>49915.878900000003</v>
      </c>
      <c r="E268" s="89">
        <v>60361.125099999997</v>
      </c>
      <c r="F268" s="126">
        <v>108384.1646</v>
      </c>
      <c r="G268" s="89">
        <v>136480.10190000001</v>
      </c>
      <c r="H268" s="89">
        <v>90624.065799999997</v>
      </c>
      <c r="I268" s="90">
        <v>20.48</v>
      </c>
      <c r="J268" s="90">
        <v>0.45</v>
      </c>
      <c r="K268" s="90">
        <v>10.67</v>
      </c>
      <c r="L268" s="90">
        <v>171.54990000000001</v>
      </c>
      <c r="M268" s="91" t="s">
        <v>55</v>
      </c>
      <c r="O268" s="26"/>
      <c r="P268" s="26"/>
      <c r="Q268" s="26"/>
      <c r="R268" s="27"/>
      <c r="S268" s="22"/>
      <c r="T268" s="22"/>
      <c r="U268" s="22"/>
    </row>
    <row r="269" spans="1:21" s="25" customFormat="1" ht="13.5" customHeight="1">
      <c r="A269" s="86" t="s">
        <v>770</v>
      </c>
      <c r="B269" s="87">
        <v>0.72819999999999996</v>
      </c>
      <c r="C269" s="88">
        <v>72216.830499999996</v>
      </c>
      <c r="D269" s="89">
        <v>47526.570399999997</v>
      </c>
      <c r="E269" s="89">
        <v>62516.909200000002</v>
      </c>
      <c r="F269" s="126">
        <v>103868.231</v>
      </c>
      <c r="G269" s="89">
        <v>146804.53099999999</v>
      </c>
      <c r="H269" s="89">
        <v>89414.2304</v>
      </c>
      <c r="I269" s="90">
        <v>16.62</v>
      </c>
      <c r="J269" s="90">
        <v>0.16</v>
      </c>
      <c r="K269" s="90">
        <v>10.91</v>
      </c>
      <c r="L269" s="90">
        <v>171.37979999999999</v>
      </c>
      <c r="M269" s="91" t="s">
        <v>88</v>
      </c>
      <c r="O269" s="26"/>
      <c r="P269" s="26"/>
      <c r="Q269" s="26"/>
      <c r="R269" s="27"/>
      <c r="S269" s="22"/>
      <c r="T269" s="22"/>
      <c r="U269" s="22"/>
    </row>
    <row r="270" spans="1:21" s="25" customFormat="1" ht="13.5" customHeight="1">
      <c r="A270" s="86" t="s">
        <v>1177</v>
      </c>
      <c r="B270" s="87">
        <v>0.16769999999999999</v>
      </c>
      <c r="C270" s="88">
        <v>62087.319900000002</v>
      </c>
      <c r="D270" s="89">
        <v>41408.005899999996</v>
      </c>
      <c r="E270" s="89">
        <v>53690.0746</v>
      </c>
      <c r="F270" s="126">
        <v>76729.441099999996</v>
      </c>
      <c r="G270" s="89">
        <v>98910.128800000006</v>
      </c>
      <c r="H270" s="89">
        <v>66480.789099999995</v>
      </c>
      <c r="I270" s="90">
        <v>24.04</v>
      </c>
      <c r="J270" s="90">
        <v>0.24</v>
      </c>
      <c r="K270" s="90">
        <v>11.04</v>
      </c>
      <c r="L270" s="90">
        <v>169.9194</v>
      </c>
      <c r="M270" s="91" t="s">
        <v>88</v>
      </c>
      <c r="O270" s="26"/>
      <c r="P270" s="26"/>
      <c r="Q270" s="26"/>
      <c r="R270" s="27"/>
      <c r="S270" s="22"/>
      <c r="T270" s="22"/>
      <c r="U270" s="22"/>
    </row>
    <row r="271" spans="1:21" s="25" customFormat="1" ht="13.5" customHeight="1">
      <c r="A271" s="86" t="s">
        <v>624</v>
      </c>
      <c r="B271" s="87">
        <v>3.3496999999999999</v>
      </c>
      <c r="C271" s="88">
        <v>79851.096999999994</v>
      </c>
      <c r="D271" s="89">
        <v>44636.216800000002</v>
      </c>
      <c r="E271" s="89">
        <v>55527.570899999999</v>
      </c>
      <c r="F271" s="126">
        <v>115751.6516</v>
      </c>
      <c r="G271" s="89">
        <v>156447.4423</v>
      </c>
      <c r="H271" s="89">
        <v>90465.589800000002</v>
      </c>
      <c r="I271" s="90">
        <v>18.36</v>
      </c>
      <c r="J271" s="90">
        <v>0.25</v>
      </c>
      <c r="K271" s="90">
        <v>10.87</v>
      </c>
      <c r="L271" s="90">
        <v>172.85890000000001</v>
      </c>
      <c r="M271" s="91" t="s">
        <v>53</v>
      </c>
      <c r="O271" s="26"/>
      <c r="P271" s="26"/>
      <c r="Q271" s="26"/>
      <c r="R271" s="27"/>
      <c r="S271" s="22"/>
      <c r="T271" s="22"/>
      <c r="U271" s="22"/>
    </row>
    <row r="272" spans="1:21" s="25" customFormat="1" ht="13.5" customHeight="1">
      <c r="A272" s="86" t="s">
        <v>771</v>
      </c>
      <c r="B272" s="87">
        <v>2.9091999999999998</v>
      </c>
      <c r="C272" s="88">
        <v>73596.182499999995</v>
      </c>
      <c r="D272" s="89">
        <v>45695.129699999998</v>
      </c>
      <c r="E272" s="89">
        <v>56768.464399999997</v>
      </c>
      <c r="F272" s="126">
        <v>100544.211</v>
      </c>
      <c r="G272" s="89">
        <v>132019.79130000001</v>
      </c>
      <c r="H272" s="89">
        <v>83430.609899999996</v>
      </c>
      <c r="I272" s="90">
        <v>19.899999999999999</v>
      </c>
      <c r="J272" s="90">
        <v>0.5</v>
      </c>
      <c r="K272" s="90">
        <v>10.97</v>
      </c>
      <c r="L272" s="90">
        <v>171.39920000000001</v>
      </c>
      <c r="M272" s="91" t="s">
        <v>55</v>
      </c>
      <c r="O272" s="26"/>
      <c r="P272" s="26"/>
      <c r="Q272" s="26"/>
      <c r="R272" s="27"/>
      <c r="S272" s="22"/>
      <c r="T272" s="22"/>
      <c r="U272" s="22"/>
    </row>
    <row r="273" spans="1:21" s="25" customFormat="1" ht="13.5" customHeight="1">
      <c r="A273" s="80" t="s">
        <v>161</v>
      </c>
      <c r="B273" s="81">
        <v>4.8935000000000004</v>
      </c>
      <c r="C273" s="82">
        <v>98680.046300000002</v>
      </c>
      <c r="D273" s="83">
        <v>52439.240700000002</v>
      </c>
      <c r="E273" s="83">
        <v>71988.613100000002</v>
      </c>
      <c r="F273" s="126">
        <v>142895.4748</v>
      </c>
      <c r="G273" s="83">
        <v>208123.81280000001</v>
      </c>
      <c r="H273" s="83">
        <v>121020.9577</v>
      </c>
      <c r="I273" s="84">
        <v>25.7</v>
      </c>
      <c r="J273" s="84">
        <v>0.86</v>
      </c>
      <c r="K273" s="84">
        <v>10.79</v>
      </c>
      <c r="L273" s="84">
        <v>173.7912</v>
      </c>
      <c r="M273" s="85" t="s">
        <v>55</v>
      </c>
      <c r="O273" s="26"/>
      <c r="P273" s="26"/>
      <c r="Q273" s="26"/>
      <c r="R273" s="27"/>
      <c r="S273" s="22"/>
      <c r="T273" s="22"/>
      <c r="U273" s="22"/>
    </row>
    <row r="274" spans="1:21" s="25" customFormat="1" ht="13.5" customHeight="1">
      <c r="A274" s="80" t="s">
        <v>162</v>
      </c>
      <c r="B274" s="81">
        <v>13.231299999999999</v>
      </c>
      <c r="C274" s="82">
        <v>91531.857799999998</v>
      </c>
      <c r="D274" s="83">
        <v>52024.159399999997</v>
      </c>
      <c r="E274" s="83">
        <v>68382.214099999997</v>
      </c>
      <c r="F274" s="126">
        <v>118359.4074</v>
      </c>
      <c r="G274" s="83">
        <v>152122.25820000001</v>
      </c>
      <c r="H274" s="83">
        <v>99265.550799999997</v>
      </c>
      <c r="I274" s="84">
        <v>14.41</v>
      </c>
      <c r="J274" s="84">
        <v>1.39</v>
      </c>
      <c r="K274" s="84">
        <v>11.03</v>
      </c>
      <c r="L274" s="84">
        <v>172.4907</v>
      </c>
      <c r="M274" s="85" t="s">
        <v>55</v>
      </c>
      <c r="O274" s="26"/>
      <c r="P274" s="26"/>
      <c r="Q274" s="26"/>
      <c r="R274" s="27"/>
      <c r="S274" s="22"/>
      <c r="T274" s="22"/>
      <c r="U274" s="22"/>
    </row>
    <row r="275" spans="1:21" s="25" customFormat="1" ht="13.5" customHeight="1">
      <c r="A275" s="80" t="s">
        <v>163</v>
      </c>
      <c r="B275" s="81">
        <v>25.587800000000001</v>
      </c>
      <c r="C275" s="82">
        <v>101103.39969999999</v>
      </c>
      <c r="D275" s="83">
        <v>53341.707799999996</v>
      </c>
      <c r="E275" s="83">
        <v>71536.455900000001</v>
      </c>
      <c r="F275" s="126">
        <v>141956.19889999999</v>
      </c>
      <c r="G275" s="83">
        <v>184858.24609999999</v>
      </c>
      <c r="H275" s="83">
        <v>113299.52250000001</v>
      </c>
      <c r="I275" s="84">
        <v>11.85</v>
      </c>
      <c r="J275" s="84">
        <v>1.06</v>
      </c>
      <c r="K275" s="84">
        <v>11.35</v>
      </c>
      <c r="L275" s="84">
        <v>173.34270000000001</v>
      </c>
      <c r="M275" s="85" t="s">
        <v>55</v>
      </c>
      <c r="O275" s="26"/>
      <c r="P275" s="26"/>
      <c r="Q275" s="26"/>
      <c r="R275" s="27"/>
      <c r="S275" s="22"/>
      <c r="T275" s="22"/>
      <c r="U275" s="22"/>
    </row>
    <row r="276" spans="1:21" s="25" customFormat="1" ht="13.5" customHeight="1">
      <c r="A276" s="80" t="s">
        <v>164</v>
      </c>
      <c r="B276" s="81">
        <v>1.0463</v>
      </c>
      <c r="C276" s="82">
        <v>90616.561799999996</v>
      </c>
      <c r="D276" s="83">
        <v>51565.581599999998</v>
      </c>
      <c r="E276" s="83">
        <v>65245.662400000001</v>
      </c>
      <c r="F276" s="126">
        <v>120847.0894</v>
      </c>
      <c r="G276" s="83">
        <v>143549.5226</v>
      </c>
      <c r="H276" s="83">
        <v>95488.063500000004</v>
      </c>
      <c r="I276" s="84">
        <v>8.82</v>
      </c>
      <c r="J276" s="84">
        <v>0.93</v>
      </c>
      <c r="K276" s="84">
        <v>10.97</v>
      </c>
      <c r="L276" s="84">
        <v>173.42750000000001</v>
      </c>
      <c r="M276" s="85" t="s">
        <v>53</v>
      </c>
      <c r="O276" s="26"/>
      <c r="P276" s="26"/>
      <c r="Q276" s="26"/>
      <c r="R276" s="27"/>
      <c r="S276" s="22"/>
      <c r="T276" s="22"/>
      <c r="U276" s="22"/>
    </row>
    <row r="277" spans="1:21" s="25" customFormat="1" ht="13.5" customHeight="1">
      <c r="A277" s="80" t="s">
        <v>165</v>
      </c>
      <c r="B277" s="81">
        <v>14.796099999999999</v>
      </c>
      <c r="C277" s="82">
        <v>87816.7791</v>
      </c>
      <c r="D277" s="83">
        <v>50891.881800000003</v>
      </c>
      <c r="E277" s="83">
        <v>65737.296199999997</v>
      </c>
      <c r="F277" s="126">
        <v>120751.6934</v>
      </c>
      <c r="G277" s="83">
        <v>163463.00289999999</v>
      </c>
      <c r="H277" s="83">
        <v>100039.32640000001</v>
      </c>
      <c r="I277" s="84">
        <v>14.88</v>
      </c>
      <c r="J277" s="84">
        <v>1.0900000000000001</v>
      </c>
      <c r="K277" s="84">
        <v>10.74</v>
      </c>
      <c r="L277" s="84">
        <v>173.05709999999999</v>
      </c>
      <c r="M277" s="85" t="s">
        <v>55</v>
      </c>
      <c r="O277" s="26"/>
      <c r="P277" s="26"/>
      <c r="Q277" s="26"/>
      <c r="R277" s="27"/>
      <c r="S277" s="22"/>
      <c r="T277" s="22"/>
      <c r="U277" s="22"/>
    </row>
    <row r="278" spans="1:21" s="25" customFormat="1" ht="13.5" customHeight="1">
      <c r="A278" s="80" t="s">
        <v>166</v>
      </c>
      <c r="B278" s="81">
        <v>8.5853999999999999</v>
      </c>
      <c r="C278" s="82">
        <v>83430.645199999999</v>
      </c>
      <c r="D278" s="83">
        <v>45818.762799999997</v>
      </c>
      <c r="E278" s="83">
        <v>58784.488599999997</v>
      </c>
      <c r="F278" s="126">
        <v>116865.07369999999</v>
      </c>
      <c r="G278" s="83">
        <v>167039.0441</v>
      </c>
      <c r="H278" s="83">
        <v>98000.776800000007</v>
      </c>
      <c r="I278" s="84">
        <v>12.19</v>
      </c>
      <c r="J278" s="84">
        <v>1.2</v>
      </c>
      <c r="K278" s="84">
        <v>11.1</v>
      </c>
      <c r="L278" s="84">
        <v>173.60169999999999</v>
      </c>
      <c r="M278" s="85" t="s">
        <v>55</v>
      </c>
      <c r="O278" s="26"/>
      <c r="P278" s="26"/>
      <c r="Q278" s="26"/>
      <c r="R278" s="27"/>
      <c r="S278" s="22"/>
      <c r="T278" s="22"/>
      <c r="U278" s="22"/>
    </row>
    <row r="279" spans="1:21" s="25" customFormat="1" ht="13.5" customHeight="1">
      <c r="A279" s="80" t="s">
        <v>167</v>
      </c>
      <c r="B279" s="81">
        <v>1.6896</v>
      </c>
      <c r="C279" s="82">
        <v>85937.179099999994</v>
      </c>
      <c r="D279" s="83">
        <v>49878.686500000003</v>
      </c>
      <c r="E279" s="83">
        <v>63484.569499999998</v>
      </c>
      <c r="F279" s="126">
        <v>118616.7144</v>
      </c>
      <c r="G279" s="83">
        <v>149592.4578</v>
      </c>
      <c r="H279" s="83">
        <v>94463.361199999999</v>
      </c>
      <c r="I279" s="84">
        <v>10.94</v>
      </c>
      <c r="J279" s="84">
        <v>3.22</v>
      </c>
      <c r="K279" s="84">
        <v>10.75</v>
      </c>
      <c r="L279" s="84">
        <v>173.05690000000001</v>
      </c>
      <c r="M279" s="85" t="s">
        <v>55</v>
      </c>
      <c r="O279" s="26"/>
      <c r="P279" s="26"/>
      <c r="Q279" s="26"/>
      <c r="R279" s="27"/>
      <c r="S279" s="22"/>
      <c r="T279" s="22"/>
      <c r="U279" s="22"/>
    </row>
    <row r="280" spans="1:21" s="25" customFormat="1" ht="13.5" customHeight="1">
      <c r="A280" s="80" t="s">
        <v>168</v>
      </c>
      <c r="B280" s="81">
        <v>13.8682</v>
      </c>
      <c r="C280" s="82">
        <v>77127.384699999995</v>
      </c>
      <c r="D280" s="83">
        <v>45508.441400000003</v>
      </c>
      <c r="E280" s="83">
        <v>58440.350400000003</v>
      </c>
      <c r="F280" s="126">
        <v>103873.32520000001</v>
      </c>
      <c r="G280" s="83">
        <v>133137.34</v>
      </c>
      <c r="H280" s="83">
        <v>85484.616299999994</v>
      </c>
      <c r="I280" s="84">
        <v>12.89</v>
      </c>
      <c r="J280" s="84">
        <v>3.48</v>
      </c>
      <c r="K280" s="84">
        <v>10.88</v>
      </c>
      <c r="L280" s="84">
        <v>173.6138</v>
      </c>
      <c r="M280" s="85" t="s">
        <v>55</v>
      </c>
      <c r="O280" s="26"/>
      <c r="P280" s="26"/>
      <c r="Q280" s="26"/>
      <c r="R280" s="27"/>
      <c r="S280" s="22"/>
      <c r="T280" s="22"/>
      <c r="U280" s="22"/>
    </row>
    <row r="281" spans="1:21" s="25" customFormat="1" ht="13.5" customHeight="1">
      <c r="A281" s="80" t="s">
        <v>169</v>
      </c>
      <c r="B281" s="81">
        <v>4.2935999999999996</v>
      </c>
      <c r="C281" s="82">
        <v>83065.406799999997</v>
      </c>
      <c r="D281" s="83">
        <v>46800.643499999998</v>
      </c>
      <c r="E281" s="83">
        <v>59666.374600000003</v>
      </c>
      <c r="F281" s="126">
        <v>110651.527</v>
      </c>
      <c r="G281" s="83">
        <v>140315.81820000001</v>
      </c>
      <c r="H281" s="83">
        <v>89898.433799999999</v>
      </c>
      <c r="I281" s="84">
        <v>14.55</v>
      </c>
      <c r="J281" s="84">
        <v>3.36</v>
      </c>
      <c r="K281" s="84">
        <v>10.45</v>
      </c>
      <c r="L281" s="84">
        <v>173.33680000000001</v>
      </c>
      <c r="M281" s="85" t="s">
        <v>55</v>
      </c>
      <c r="O281" s="26"/>
      <c r="P281" s="26"/>
      <c r="Q281" s="26"/>
      <c r="R281" s="27"/>
      <c r="S281" s="22"/>
      <c r="T281" s="22"/>
      <c r="U281" s="22"/>
    </row>
    <row r="282" spans="1:21" s="25" customFormat="1" ht="13.5" customHeight="1">
      <c r="A282" s="80" t="s">
        <v>170</v>
      </c>
      <c r="B282" s="81">
        <v>2.9365999999999999</v>
      </c>
      <c r="C282" s="82">
        <v>90974.389899999995</v>
      </c>
      <c r="D282" s="83">
        <v>54322.358099999998</v>
      </c>
      <c r="E282" s="83">
        <v>69887.202799999999</v>
      </c>
      <c r="F282" s="126">
        <v>119234.6695</v>
      </c>
      <c r="G282" s="83">
        <v>159499.99290000001</v>
      </c>
      <c r="H282" s="83">
        <v>101075.2689</v>
      </c>
      <c r="I282" s="84">
        <v>12</v>
      </c>
      <c r="J282" s="84">
        <v>1.68</v>
      </c>
      <c r="K282" s="84">
        <v>10.220000000000001</v>
      </c>
      <c r="L282" s="84">
        <v>172.37020000000001</v>
      </c>
      <c r="M282" s="85" t="s">
        <v>55</v>
      </c>
      <c r="O282" s="26"/>
      <c r="P282" s="26"/>
      <c r="Q282" s="26"/>
      <c r="R282" s="27"/>
      <c r="S282" s="22"/>
      <c r="T282" s="22"/>
      <c r="U282" s="22"/>
    </row>
    <row r="283" spans="1:21" s="25" customFormat="1" ht="13.5" customHeight="1">
      <c r="A283" s="80" t="s">
        <v>171</v>
      </c>
      <c r="B283" s="81">
        <v>1.7703</v>
      </c>
      <c r="C283" s="82">
        <v>39724.382100000003</v>
      </c>
      <c r="D283" s="83">
        <v>26126.008699999998</v>
      </c>
      <c r="E283" s="83">
        <v>30168.8809</v>
      </c>
      <c r="F283" s="126">
        <v>48286.059200000003</v>
      </c>
      <c r="G283" s="83">
        <v>66734.393899999995</v>
      </c>
      <c r="H283" s="83">
        <v>43476.812400000003</v>
      </c>
      <c r="I283" s="84">
        <v>4.72</v>
      </c>
      <c r="J283" s="84">
        <v>0.56999999999999995</v>
      </c>
      <c r="K283" s="84">
        <v>10.3</v>
      </c>
      <c r="L283" s="84">
        <v>173.9333</v>
      </c>
      <c r="M283" s="85" t="s">
        <v>88</v>
      </c>
      <c r="O283" s="26"/>
      <c r="P283" s="26"/>
      <c r="Q283" s="26"/>
      <c r="R283" s="27"/>
      <c r="S283" s="22"/>
      <c r="T283" s="22"/>
      <c r="U283" s="22"/>
    </row>
    <row r="284" spans="1:21" s="25" customFormat="1" ht="13.5" customHeight="1">
      <c r="A284" s="86" t="s">
        <v>772</v>
      </c>
      <c r="B284" s="87">
        <v>1.4253</v>
      </c>
      <c r="C284" s="88">
        <v>41276.1829</v>
      </c>
      <c r="D284" s="89">
        <v>26696.986799999999</v>
      </c>
      <c r="E284" s="89">
        <v>31989.149799999999</v>
      </c>
      <c r="F284" s="126">
        <v>54432.137000000002</v>
      </c>
      <c r="G284" s="89">
        <v>73064.178899999999</v>
      </c>
      <c r="H284" s="89">
        <v>45846.442999999999</v>
      </c>
      <c r="I284" s="90">
        <v>5.52</v>
      </c>
      <c r="J284" s="90">
        <v>0.68</v>
      </c>
      <c r="K284" s="90">
        <v>10.87</v>
      </c>
      <c r="L284" s="90">
        <v>173.78</v>
      </c>
      <c r="M284" s="91" t="s">
        <v>53</v>
      </c>
      <c r="O284" s="26"/>
      <c r="P284" s="26"/>
      <c r="Q284" s="26"/>
      <c r="R284" s="27"/>
      <c r="S284" s="22"/>
      <c r="T284" s="22"/>
      <c r="U284" s="22"/>
    </row>
    <row r="285" spans="1:21" s="25" customFormat="1" ht="13.5" customHeight="1">
      <c r="A285" s="80" t="s">
        <v>172</v>
      </c>
      <c r="B285" s="81">
        <v>4.5101000000000004</v>
      </c>
      <c r="C285" s="82">
        <v>77905.0196</v>
      </c>
      <c r="D285" s="83">
        <v>33935.2526</v>
      </c>
      <c r="E285" s="83">
        <v>52813.941200000001</v>
      </c>
      <c r="F285" s="126">
        <v>102585.5668</v>
      </c>
      <c r="G285" s="83">
        <v>130681.6817</v>
      </c>
      <c r="H285" s="83">
        <v>84201.755999999994</v>
      </c>
      <c r="I285" s="84">
        <v>16.61</v>
      </c>
      <c r="J285" s="84">
        <v>0.4</v>
      </c>
      <c r="K285" s="84">
        <v>10.7</v>
      </c>
      <c r="L285" s="84">
        <v>172.03739999999999</v>
      </c>
      <c r="M285" s="85" t="s">
        <v>55</v>
      </c>
      <c r="O285" s="26"/>
      <c r="P285" s="26"/>
      <c r="Q285" s="26"/>
      <c r="R285" s="27"/>
      <c r="S285" s="22"/>
      <c r="T285" s="22"/>
      <c r="U285" s="22"/>
    </row>
    <row r="286" spans="1:21" s="25" customFormat="1" ht="13.5" customHeight="1">
      <c r="A286" s="86" t="s">
        <v>173</v>
      </c>
      <c r="B286" s="87">
        <v>3.3067000000000002</v>
      </c>
      <c r="C286" s="88">
        <v>82529.725399999996</v>
      </c>
      <c r="D286" s="89">
        <v>40966.569600000003</v>
      </c>
      <c r="E286" s="89">
        <v>59996.3482</v>
      </c>
      <c r="F286" s="126">
        <v>104721.77439999999</v>
      </c>
      <c r="G286" s="89">
        <v>138766.3113</v>
      </c>
      <c r="H286" s="89">
        <v>91101.5726</v>
      </c>
      <c r="I286" s="90">
        <v>16.41</v>
      </c>
      <c r="J286" s="90">
        <v>0.43</v>
      </c>
      <c r="K286" s="90">
        <v>11.14</v>
      </c>
      <c r="L286" s="90">
        <v>171.12309999999999</v>
      </c>
      <c r="M286" s="91" t="s">
        <v>55</v>
      </c>
      <c r="O286" s="26"/>
      <c r="P286" s="26"/>
      <c r="Q286" s="26"/>
      <c r="R286" s="27"/>
      <c r="S286" s="22"/>
      <c r="T286" s="22"/>
      <c r="U286" s="22"/>
    </row>
    <row r="287" spans="1:21" s="25" customFormat="1" ht="13.5" customHeight="1">
      <c r="A287" s="80" t="s">
        <v>174</v>
      </c>
      <c r="B287" s="81">
        <v>0.15040000000000001</v>
      </c>
      <c r="C287" s="82">
        <v>49737.024700000002</v>
      </c>
      <c r="D287" s="83">
        <v>35017.1129</v>
      </c>
      <c r="E287" s="83">
        <v>41518.240700000002</v>
      </c>
      <c r="F287" s="126">
        <v>61028.859799999998</v>
      </c>
      <c r="G287" s="83">
        <v>73649.403900000005</v>
      </c>
      <c r="H287" s="83">
        <v>52312.917000000001</v>
      </c>
      <c r="I287" s="84">
        <v>16.38</v>
      </c>
      <c r="J287" s="84">
        <v>0.71</v>
      </c>
      <c r="K287" s="84">
        <v>11.83</v>
      </c>
      <c r="L287" s="84">
        <v>173.041</v>
      </c>
      <c r="M287" s="85" t="s">
        <v>55</v>
      </c>
      <c r="O287" s="26"/>
      <c r="P287" s="26"/>
      <c r="Q287" s="26"/>
      <c r="R287" s="27"/>
      <c r="S287" s="22"/>
      <c r="T287" s="22"/>
      <c r="U287" s="22"/>
    </row>
    <row r="288" spans="1:21" s="25" customFormat="1" ht="13.5" customHeight="1">
      <c r="A288" s="86" t="s">
        <v>773</v>
      </c>
      <c r="B288" s="87">
        <v>0.1221</v>
      </c>
      <c r="C288" s="88">
        <v>51882.674200000001</v>
      </c>
      <c r="D288" s="89">
        <v>39361.2281</v>
      </c>
      <c r="E288" s="89">
        <v>43998.6325</v>
      </c>
      <c r="F288" s="126">
        <v>64349.734600000003</v>
      </c>
      <c r="G288" s="89">
        <v>76143.747700000007</v>
      </c>
      <c r="H288" s="89">
        <v>55692.834300000002</v>
      </c>
      <c r="I288" s="90">
        <v>16.7</v>
      </c>
      <c r="J288" s="90">
        <v>0.56999999999999995</v>
      </c>
      <c r="K288" s="90">
        <v>12.05</v>
      </c>
      <c r="L288" s="90">
        <v>172.91909999999999</v>
      </c>
      <c r="M288" s="91" t="s">
        <v>55</v>
      </c>
      <c r="O288" s="26"/>
      <c r="P288" s="26"/>
      <c r="Q288" s="26"/>
      <c r="R288" s="27"/>
      <c r="S288" s="22"/>
      <c r="T288" s="22"/>
      <c r="U288" s="22"/>
    </row>
    <row r="289" spans="1:21" s="25" customFormat="1" ht="13.5" customHeight="1">
      <c r="A289" s="80" t="s">
        <v>175</v>
      </c>
      <c r="B289" s="81">
        <v>0.51039999999999996</v>
      </c>
      <c r="C289" s="82">
        <v>44013.4277</v>
      </c>
      <c r="D289" s="83">
        <v>34763.0867</v>
      </c>
      <c r="E289" s="83">
        <v>38351.138599999998</v>
      </c>
      <c r="F289" s="126">
        <v>52263.224699999999</v>
      </c>
      <c r="G289" s="83">
        <v>62213.518600000003</v>
      </c>
      <c r="H289" s="83">
        <v>47246.094599999997</v>
      </c>
      <c r="I289" s="84">
        <v>19.690000000000001</v>
      </c>
      <c r="J289" s="84">
        <v>2.0299999999999998</v>
      </c>
      <c r="K289" s="84">
        <v>10.59</v>
      </c>
      <c r="L289" s="84">
        <v>173.8176</v>
      </c>
      <c r="M289" s="85" t="s">
        <v>55</v>
      </c>
      <c r="O289" s="26"/>
      <c r="P289" s="26"/>
      <c r="Q289" s="26"/>
      <c r="R289" s="27"/>
      <c r="S289" s="22"/>
      <c r="T289" s="22"/>
      <c r="U289" s="22"/>
    </row>
    <row r="290" spans="1:21" s="25" customFormat="1" ht="13.5" customHeight="1">
      <c r="A290" s="80" t="s">
        <v>176</v>
      </c>
      <c r="B290" s="81">
        <v>5.4386999999999999</v>
      </c>
      <c r="C290" s="82">
        <v>73041.911900000006</v>
      </c>
      <c r="D290" s="83">
        <v>45351.696100000001</v>
      </c>
      <c r="E290" s="83">
        <v>55561.621800000001</v>
      </c>
      <c r="F290" s="126">
        <v>94049.297099999996</v>
      </c>
      <c r="G290" s="83">
        <v>123249.1597</v>
      </c>
      <c r="H290" s="83">
        <v>82685.525099999999</v>
      </c>
      <c r="I290" s="84">
        <v>19.11</v>
      </c>
      <c r="J290" s="84">
        <v>0.57999999999999996</v>
      </c>
      <c r="K290" s="84">
        <v>10.64</v>
      </c>
      <c r="L290" s="84">
        <v>171.7861</v>
      </c>
      <c r="M290" s="85" t="s">
        <v>55</v>
      </c>
      <c r="O290" s="26"/>
      <c r="P290" s="26"/>
      <c r="Q290" s="26"/>
      <c r="R290" s="27"/>
      <c r="S290" s="22"/>
      <c r="T290" s="22"/>
      <c r="U290" s="22"/>
    </row>
    <row r="291" spans="1:21" s="25" customFormat="1" ht="13.5" customHeight="1">
      <c r="A291" s="86" t="s">
        <v>774</v>
      </c>
      <c r="B291" s="87">
        <v>0.1111</v>
      </c>
      <c r="C291" s="88">
        <v>94233.528399999996</v>
      </c>
      <c r="D291" s="89">
        <v>57752.907800000001</v>
      </c>
      <c r="E291" s="89">
        <v>69401.821100000001</v>
      </c>
      <c r="F291" s="126">
        <v>116451.4616</v>
      </c>
      <c r="G291" s="89">
        <v>162768.19589999999</v>
      </c>
      <c r="H291" s="89">
        <v>102836.33809999999</v>
      </c>
      <c r="I291" s="90">
        <v>23.22</v>
      </c>
      <c r="J291" s="90">
        <v>0.63</v>
      </c>
      <c r="K291" s="90">
        <v>10.86</v>
      </c>
      <c r="L291" s="90">
        <v>169.74610000000001</v>
      </c>
      <c r="M291" s="91" t="s">
        <v>55</v>
      </c>
      <c r="O291" s="26"/>
      <c r="P291" s="26"/>
      <c r="Q291" s="26"/>
      <c r="R291" s="27"/>
      <c r="S291" s="22"/>
      <c r="T291" s="22"/>
      <c r="U291" s="22"/>
    </row>
    <row r="292" spans="1:21" s="25" customFormat="1" ht="13.5" customHeight="1">
      <c r="A292" s="86" t="s">
        <v>177</v>
      </c>
      <c r="B292" s="87">
        <v>5.3247999999999998</v>
      </c>
      <c r="C292" s="88">
        <v>72496.080700000006</v>
      </c>
      <c r="D292" s="89">
        <v>45248.374499999998</v>
      </c>
      <c r="E292" s="89">
        <v>55403.004300000001</v>
      </c>
      <c r="F292" s="126">
        <v>94049.297099999996</v>
      </c>
      <c r="G292" s="89">
        <v>122181.01</v>
      </c>
      <c r="H292" s="89">
        <v>82222.386400000003</v>
      </c>
      <c r="I292" s="90">
        <v>19.010000000000002</v>
      </c>
      <c r="J292" s="90">
        <v>0.57999999999999996</v>
      </c>
      <c r="K292" s="90">
        <v>10.64</v>
      </c>
      <c r="L292" s="90">
        <v>171.82749999999999</v>
      </c>
      <c r="M292" s="91" t="s">
        <v>55</v>
      </c>
      <c r="O292" s="26"/>
      <c r="P292" s="26"/>
      <c r="Q292" s="26"/>
      <c r="R292" s="27"/>
      <c r="S292" s="22"/>
      <c r="T292" s="22"/>
      <c r="U292" s="22"/>
    </row>
    <row r="293" spans="1:21" s="25" customFormat="1" ht="13.5" customHeight="1">
      <c r="A293" s="80" t="s">
        <v>178</v>
      </c>
      <c r="B293" s="81">
        <v>0.37540000000000001</v>
      </c>
      <c r="C293" s="82">
        <v>57213.3151</v>
      </c>
      <c r="D293" s="83">
        <v>40364.482100000001</v>
      </c>
      <c r="E293" s="83">
        <v>46718.531799999997</v>
      </c>
      <c r="F293" s="126">
        <v>75358.344800000006</v>
      </c>
      <c r="G293" s="83">
        <v>107473.68520000001</v>
      </c>
      <c r="H293" s="83">
        <v>65469.864699999998</v>
      </c>
      <c r="I293" s="84">
        <v>18.96</v>
      </c>
      <c r="J293" s="84">
        <v>0.68</v>
      </c>
      <c r="K293" s="84">
        <v>10.16</v>
      </c>
      <c r="L293" s="84">
        <v>173.9383</v>
      </c>
      <c r="M293" s="85" t="s">
        <v>55</v>
      </c>
      <c r="O293" s="26"/>
      <c r="P293" s="26"/>
      <c r="Q293" s="26"/>
      <c r="R293" s="27"/>
      <c r="S293" s="22"/>
      <c r="T293" s="22"/>
      <c r="U293" s="22"/>
    </row>
    <row r="294" spans="1:21" s="25" customFormat="1" ht="13.5" customHeight="1">
      <c r="A294" s="86" t="s">
        <v>1146</v>
      </c>
      <c r="B294" s="87">
        <v>0.1065</v>
      </c>
      <c r="C294" s="88">
        <v>65952.314199999993</v>
      </c>
      <c r="D294" s="89">
        <v>48115.316700000003</v>
      </c>
      <c r="E294" s="89">
        <v>54907.974499999997</v>
      </c>
      <c r="F294" s="126">
        <v>86381.5766</v>
      </c>
      <c r="G294" s="89">
        <v>122182.6808</v>
      </c>
      <c r="H294" s="89">
        <v>74343.718900000007</v>
      </c>
      <c r="I294" s="90">
        <v>11.59</v>
      </c>
      <c r="J294" s="90">
        <v>1.34</v>
      </c>
      <c r="K294" s="90">
        <v>9.9700000000000006</v>
      </c>
      <c r="L294" s="90">
        <v>173.98390000000001</v>
      </c>
      <c r="M294" s="91" t="s">
        <v>150</v>
      </c>
      <c r="O294" s="26"/>
      <c r="P294" s="26"/>
      <c r="Q294" s="26"/>
      <c r="R294" s="27"/>
      <c r="S294" s="22"/>
      <c r="T294" s="22"/>
      <c r="U294" s="22"/>
    </row>
    <row r="295" spans="1:21" s="25" customFormat="1" ht="13.5" customHeight="1">
      <c r="A295" s="86" t="s">
        <v>775</v>
      </c>
      <c r="B295" s="87">
        <v>0.14000000000000001</v>
      </c>
      <c r="C295" s="88">
        <v>49434.768100000001</v>
      </c>
      <c r="D295" s="89">
        <v>38027.121800000001</v>
      </c>
      <c r="E295" s="89">
        <v>43167.698400000001</v>
      </c>
      <c r="F295" s="126">
        <v>61360.743199999997</v>
      </c>
      <c r="G295" s="89">
        <v>73724.794699999999</v>
      </c>
      <c r="H295" s="89">
        <v>54934.957199999997</v>
      </c>
      <c r="I295" s="90">
        <v>26.1</v>
      </c>
      <c r="J295" s="90">
        <v>0.39</v>
      </c>
      <c r="K295" s="90">
        <v>9.94</v>
      </c>
      <c r="L295" s="90">
        <v>174.1713</v>
      </c>
      <c r="M295" s="91" t="s">
        <v>55</v>
      </c>
      <c r="O295" s="26"/>
      <c r="P295" s="26"/>
      <c r="Q295" s="26"/>
      <c r="R295" s="27"/>
      <c r="S295" s="22"/>
      <c r="T295" s="22"/>
      <c r="U295" s="22"/>
    </row>
    <row r="296" spans="1:21" s="25" customFormat="1" ht="13.5" customHeight="1">
      <c r="A296" s="80" t="s">
        <v>179</v>
      </c>
      <c r="B296" s="81">
        <v>0.45100000000000001</v>
      </c>
      <c r="C296" s="82">
        <v>53532.9473</v>
      </c>
      <c r="D296" s="83">
        <v>38764.0867</v>
      </c>
      <c r="E296" s="83">
        <v>45280.253700000001</v>
      </c>
      <c r="F296" s="126">
        <v>69009.556899999996</v>
      </c>
      <c r="G296" s="83">
        <v>91249.039600000004</v>
      </c>
      <c r="H296" s="83">
        <v>61096.373899999999</v>
      </c>
      <c r="I296" s="84">
        <v>9.52</v>
      </c>
      <c r="J296" s="84">
        <v>1.6</v>
      </c>
      <c r="K296" s="84">
        <v>10.19</v>
      </c>
      <c r="L296" s="84">
        <v>173.92009999999999</v>
      </c>
      <c r="M296" s="85" t="s">
        <v>55</v>
      </c>
      <c r="O296" s="26"/>
      <c r="P296" s="26"/>
      <c r="Q296" s="26"/>
      <c r="R296" s="27"/>
      <c r="S296" s="22"/>
      <c r="T296" s="22"/>
      <c r="U296" s="22"/>
    </row>
    <row r="297" spans="1:21" s="25" customFormat="1" ht="13.5" customHeight="1">
      <c r="A297" s="80" t="s">
        <v>180</v>
      </c>
      <c r="B297" s="81">
        <v>0.81459999999999999</v>
      </c>
      <c r="C297" s="82">
        <v>50318.460099999997</v>
      </c>
      <c r="D297" s="83">
        <v>39357.4061</v>
      </c>
      <c r="E297" s="83">
        <v>41119.727200000001</v>
      </c>
      <c r="F297" s="126">
        <v>65724.216499999995</v>
      </c>
      <c r="G297" s="83">
        <v>90309.670199999993</v>
      </c>
      <c r="H297" s="83">
        <v>57444.1921</v>
      </c>
      <c r="I297" s="84">
        <v>16.23</v>
      </c>
      <c r="J297" s="84">
        <v>1.39</v>
      </c>
      <c r="K297" s="84">
        <v>11.74</v>
      </c>
      <c r="L297" s="84">
        <v>174.57239999999999</v>
      </c>
      <c r="M297" s="85" t="s">
        <v>53</v>
      </c>
      <c r="O297" s="26"/>
      <c r="P297" s="26"/>
      <c r="Q297" s="26"/>
      <c r="R297" s="27"/>
      <c r="S297" s="22"/>
      <c r="T297" s="22"/>
      <c r="U297" s="22"/>
    </row>
    <row r="298" spans="1:21" s="25" customFormat="1" ht="13.5" customHeight="1">
      <c r="A298" s="80" t="s">
        <v>181</v>
      </c>
      <c r="B298" s="81">
        <v>2.0857999999999999</v>
      </c>
      <c r="C298" s="82">
        <v>43415.8125</v>
      </c>
      <c r="D298" s="83">
        <v>33628.500899999999</v>
      </c>
      <c r="E298" s="83">
        <v>37116.575700000001</v>
      </c>
      <c r="F298" s="126">
        <v>51280.362999999998</v>
      </c>
      <c r="G298" s="83">
        <v>60017.23</v>
      </c>
      <c r="H298" s="83">
        <v>45425.675999999999</v>
      </c>
      <c r="I298" s="84">
        <v>16.59</v>
      </c>
      <c r="J298" s="84">
        <v>1.81</v>
      </c>
      <c r="K298" s="84">
        <v>11.53</v>
      </c>
      <c r="L298" s="84">
        <v>173.20849999999999</v>
      </c>
      <c r="M298" s="85" t="s">
        <v>55</v>
      </c>
      <c r="O298" s="26"/>
      <c r="P298" s="26"/>
      <c r="Q298" s="26"/>
      <c r="R298" s="27"/>
      <c r="S298" s="22"/>
      <c r="T298" s="22"/>
      <c r="U298" s="22"/>
    </row>
    <row r="299" spans="1:21" s="25" customFormat="1" ht="13.5" customHeight="1">
      <c r="A299" s="86" t="s">
        <v>778</v>
      </c>
      <c r="B299" s="87">
        <v>0.14990000000000001</v>
      </c>
      <c r="C299" s="88">
        <v>49096.386899999998</v>
      </c>
      <c r="D299" s="89">
        <v>41296.715499999998</v>
      </c>
      <c r="E299" s="89">
        <v>43722.3577</v>
      </c>
      <c r="F299" s="126">
        <v>54437.248899999999</v>
      </c>
      <c r="G299" s="89">
        <v>60411.491900000001</v>
      </c>
      <c r="H299" s="89">
        <v>50292.313399999999</v>
      </c>
      <c r="I299" s="90">
        <v>15.48</v>
      </c>
      <c r="J299" s="90">
        <v>3.07</v>
      </c>
      <c r="K299" s="90">
        <v>11.07</v>
      </c>
      <c r="L299" s="90">
        <v>173.3031</v>
      </c>
      <c r="M299" s="91" t="s">
        <v>55</v>
      </c>
      <c r="O299" s="26"/>
      <c r="P299" s="26"/>
      <c r="Q299" s="26"/>
      <c r="R299" s="27"/>
      <c r="S299" s="22"/>
      <c r="T299" s="22"/>
      <c r="U299" s="22"/>
    </row>
    <row r="300" spans="1:21" s="25" customFormat="1" ht="13.5" customHeight="1">
      <c r="A300" s="86" t="s">
        <v>779</v>
      </c>
      <c r="B300" s="87">
        <v>0.1484</v>
      </c>
      <c r="C300" s="88">
        <v>44197.2474</v>
      </c>
      <c r="D300" s="89">
        <v>35947.878700000001</v>
      </c>
      <c r="E300" s="89">
        <v>38643.209000000003</v>
      </c>
      <c r="F300" s="126">
        <v>50050.555099999998</v>
      </c>
      <c r="G300" s="89">
        <v>61666.601900000001</v>
      </c>
      <c r="H300" s="89">
        <v>45935.342199999999</v>
      </c>
      <c r="I300" s="90">
        <v>18.559999999999999</v>
      </c>
      <c r="J300" s="90">
        <v>2.4</v>
      </c>
      <c r="K300" s="90">
        <v>11.57</v>
      </c>
      <c r="L300" s="90">
        <v>172.29150000000001</v>
      </c>
      <c r="M300" s="91" t="s">
        <v>55</v>
      </c>
      <c r="O300" s="26"/>
      <c r="P300" s="26"/>
      <c r="Q300" s="26"/>
      <c r="R300" s="27"/>
      <c r="S300" s="22"/>
      <c r="T300" s="22"/>
      <c r="U300" s="22"/>
    </row>
    <row r="301" spans="1:21" s="25" customFormat="1" ht="13.5" customHeight="1">
      <c r="A301" s="86" t="s">
        <v>780</v>
      </c>
      <c r="B301" s="87">
        <v>0.1489</v>
      </c>
      <c r="C301" s="88">
        <v>53570.903599999998</v>
      </c>
      <c r="D301" s="89">
        <v>40723.334499999997</v>
      </c>
      <c r="E301" s="89">
        <v>45660.520600000003</v>
      </c>
      <c r="F301" s="126">
        <v>59639.078399999999</v>
      </c>
      <c r="G301" s="89">
        <v>71546.085699999996</v>
      </c>
      <c r="H301" s="89">
        <v>54230.753199999999</v>
      </c>
      <c r="I301" s="90">
        <v>14.81</v>
      </c>
      <c r="J301" s="90">
        <v>0.97</v>
      </c>
      <c r="K301" s="90">
        <v>9.9600000000000009</v>
      </c>
      <c r="L301" s="90">
        <v>168.81460000000001</v>
      </c>
      <c r="M301" s="91" t="s">
        <v>53</v>
      </c>
      <c r="O301" s="26"/>
      <c r="P301" s="26"/>
      <c r="Q301" s="26"/>
      <c r="R301" s="27"/>
      <c r="S301" s="22"/>
      <c r="T301" s="22"/>
      <c r="U301" s="22"/>
    </row>
    <row r="302" spans="1:21" s="25" customFormat="1" ht="13.5" customHeight="1">
      <c r="A302" s="80" t="s">
        <v>182</v>
      </c>
      <c r="B302" s="81">
        <v>2.0219</v>
      </c>
      <c r="C302" s="82">
        <v>27124.9702</v>
      </c>
      <c r="D302" s="83">
        <v>22601.6666</v>
      </c>
      <c r="E302" s="83">
        <v>24496.049800000001</v>
      </c>
      <c r="F302" s="126">
        <v>36010.941299999999</v>
      </c>
      <c r="G302" s="83">
        <v>49244.429100000001</v>
      </c>
      <c r="H302" s="83">
        <v>32252.2189</v>
      </c>
      <c r="I302" s="84">
        <v>9.64</v>
      </c>
      <c r="J302" s="84">
        <v>2.63</v>
      </c>
      <c r="K302" s="84">
        <v>10.14</v>
      </c>
      <c r="L302" s="84">
        <v>174.1157</v>
      </c>
      <c r="M302" s="85" t="s">
        <v>55</v>
      </c>
      <c r="O302" s="26"/>
      <c r="P302" s="26"/>
      <c r="Q302" s="26"/>
      <c r="R302" s="27"/>
      <c r="S302" s="22"/>
      <c r="T302" s="22"/>
      <c r="U302" s="22"/>
    </row>
    <row r="303" spans="1:21" s="25" customFormat="1" ht="13.5" customHeight="1">
      <c r="A303" s="80" t="s">
        <v>183</v>
      </c>
      <c r="B303" s="81">
        <v>4.3939000000000004</v>
      </c>
      <c r="C303" s="82">
        <v>48207.946400000001</v>
      </c>
      <c r="D303" s="83">
        <v>28273.502499999999</v>
      </c>
      <c r="E303" s="83">
        <v>38586.631399999998</v>
      </c>
      <c r="F303" s="126">
        <v>59696.994400000003</v>
      </c>
      <c r="G303" s="83">
        <v>76030.646699999998</v>
      </c>
      <c r="H303" s="83">
        <v>52860.028599999998</v>
      </c>
      <c r="I303" s="84">
        <v>11.35</v>
      </c>
      <c r="J303" s="84">
        <v>3.44</v>
      </c>
      <c r="K303" s="84">
        <v>9.93</v>
      </c>
      <c r="L303" s="84">
        <v>172.72640000000001</v>
      </c>
      <c r="M303" s="85" t="s">
        <v>55</v>
      </c>
      <c r="O303" s="26"/>
      <c r="P303" s="26"/>
      <c r="Q303" s="26"/>
      <c r="R303" s="27"/>
      <c r="S303" s="22"/>
      <c r="T303" s="22"/>
      <c r="U303" s="22"/>
    </row>
    <row r="304" spans="1:21" s="25" customFormat="1" ht="13.5" customHeight="1">
      <c r="A304" s="86" t="s">
        <v>781</v>
      </c>
      <c r="B304" s="87">
        <v>0.98199999999999998</v>
      </c>
      <c r="C304" s="88">
        <v>57329.693800000001</v>
      </c>
      <c r="D304" s="89">
        <v>37971.698400000001</v>
      </c>
      <c r="E304" s="89">
        <v>48871.116999999998</v>
      </c>
      <c r="F304" s="126">
        <v>73092.335900000005</v>
      </c>
      <c r="G304" s="89">
        <v>97169.964099999997</v>
      </c>
      <c r="H304" s="89">
        <v>65892.091799999995</v>
      </c>
      <c r="I304" s="90">
        <v>13.24</v>
      </c>
      <c r="J304" s="90">
        <v>5.69</v>
      </c>
      <c r="K304" s="90">
        <v>10.31</v>
      </c>
      <c r="L304" s="90">
        <v>174.8152</v>
      </c>
      <c r="M304" s="91" t="s">
        <v>55</v>
      </c>
      <c r="O304" s="26"/>
      <c r="P304" s="26"/>
      <c r="Q304" s="26"/>
      <c r="R304" s="27"/>
      <c r="S304" s="22"/>
      <c r="T304" s="22"/>
      <c r="U304" s="22"/>
    </row>
    <row r="305" spans="1:21" s="25" customFormat="1" ht="13.5" customHeight="1">
      <c r="A305" s="86" t="s">
        <v>782</v>
      </c>
      <c r="B305" s="87">
        <v>2.2214</v>
      </c>
      <c r="C305" s="88">
        <v>46418.676399999997</v>
      </c>
      <c r="D305" s="89">
        <v>27586.701000000001</v>
      </c>
      <c r="E305" s="89">
        <v>39025.546799999996</v>
      </c>
      <c r="F305" s="126">
        <v>53995.331200000001</v>
      </c>
      <c r="G305" s="89">
        <v>66818.467300000004</v>
      </c>
      <c r="H305" s="89">
        <v>47789.242700000003</v>
      </c>
      <c r="I305" s="90">
        <v>9.58</v>
      </c>
      <c r="J305" s="90">
        <v>3.22</v>
      </c>
      <c r="K305" s="90">
        <v>10.23</v>
      </c>
      <c r="L305" s="90">
        <v>172.8563</v>
      </c>
      <c r="M305" s="91" t="s">
        <v>55</v>
      </c>
      <c r="O305" s="26"/>
      <c r="P305" s="26"/>
      <c r="Q305" s="26"/>
      <c r="R305" s="27"/>
      <c r="S305" s="22"/>
      <c r="T305" s="22"/>
      <c r="U305" s="22"/>
    </row>
    <row r="306" spans="1:21" s="25" customFormat="1" ht="13.5" customHeight="1">
      <c r="A306" s="86" t="s">
        <v>783</v>
      </c>
      <c r="B306" s="87">
        <v>0.14299999999999999</v>
      </c>
      <c r="C306" s="88">
        <v>52795.777999999998</v>
      </c>
      <c r="D306" s="89">
        <v>35713.984400000001</v>
      </c>
      <c r="E306" s="89">
        <v>43620.016499999998</v>
      </c>
      <c r="F306" s="126">
        <v>104547.6773</v>
      </c>
      <c r="G306" s="89">
        <v>184131.28270000001</v>
      </c>
      <c r="H306" s="89">
        <v>80736.123699999996</v>
      </c>
      <c r="I306" s="90">
        <v>13.76</v>
      </c>
      <c r="J306" s="90">
        <v>1.1299999999999999</v>
      </c>
      <c r="K306" s="90">
        <v>11.85</v>
      </c>
      <c r="L306" s="90">
        <v>173.48920000000001</v>
      </c>
      <c r="M306" s="91" t="s">
        <v>88</v>
      </c>
      <c r="O306" s="26"/>
      <c r="P306" s="26"/>
      <c r="Q306" s="26"/>
      <c r="R306" s="27"/>
      <c r="S306" s="22"/>
      <c r="T306" s="22"/>
      <c r="U306" s="22"/>
    </row>
    <row r="307" spans="1:21" s="25" customFormat="1" ht="13.5" customHeight="1">
      <c r="A307" s="80" t="s">
        <v>1055</v>
      </c>
      <c r="B307" s="81">
        <v>0.68820000000000003</v>
      </c>
      <c r="C307" s="82">
        <v>43726.397900000004</v>
      </c>
      <c r="D307" s="83">
        <v>29253.943299999999</v>
      </c>
      <c r="E307" s="83">
        <v>37872.289400000001</v>
      </c>
      <c r="F307" s="126">
        <v>54356.220999999998</v>
      </c>
      <c r="G307" s="83">
        <v>66061.771900000007</v>
      </c>
      <c r="H307" s="83">
        <v>47908.633900000001</v>
      </c>
      <c r="I307" s="84">
        <v>9.36</v>
      </c>
      <c r="J307" s="84">
        <v>1.0900000000000001</v>
      </c>
      <c r="K307" s="84">
        <v>10.67</v>
      </c>
      <c r="L307" s="84">
        <v>173.351</v>
      </c>
      <c r="M307" s="85" t="s">
        <v>53</v>
      </c>
      <c r="O307" s="26"/>
      <c r="P307" s="26"/>
      <c r="Q307" s="26"/>
      <c r="R307" s="27"/>
      <c r="S307" s="22"/>
      <c r="T307" s="22"/>
      <c r="U307" s="22"/>
    </row>
    <row r="308" spans="1:21" s="25" customFormat="1" ht="13.5" customHeight="1">
      <c r="A308" s="86" t="s">
        <v>784</v>
      </c>
      <c r="B308" s="87">
        <v>0.50790000000000002</v>
      </c>
      <c r="C308" s="88">
        <v>41933.872799999997</v>
      </c>
      <c r="D308" s="89">
        <v>29253.943299999999</v>
      </c>
      <c r="E308" s="89">
        <v>35967.382799999999</v>
      </c>
      <c r="F308" s="126">
        <v>54356.220999999998</v>
      </c>
      <c r="G308" s="89">
        <v>64475.308599999997</v>
      </c>
      <c r="H308" s="89">
        <v>46635.447500000002</v>
      </c>
      <c r="I308" s="90">
        <v>8.5500000000000007</v>
      </c>
      <c r="J308" s="90">
        <v>1.04</v>
      </c>
      <c r="K308" s="90">
        <v>10.88</v>
      </c>
      <c r="L308" s="90">
        <v>173.11269999999999</v>
      </c>
      <c r="M308" s="91" t="s">
        <v>88</v>
      </c>
      <c r="O308" s="26"/>
      <c r="P308" s="26"/>
      <c r="Q308" s="26"/>
      <c r="R308" s="27"/>
      <c r="S308" s="22"/>
      <c r="T308" s="22"/>
      <c r="U308" s="22"/>
    </row>
    <row r="309" spans="1:21" s="25" customFormat="1" ht="13.5" customHeight="1">
      <c r="A309" s="86" t="s">
        <v>1178</v>
      </c>
      <c r="B309" s="87">
        <v>0.17829999999999999</v>
      </c>
      <c r="C309" s="88">
        <v>46704.866900000001</v>
      </c>
      <c r="D309" s="89">
        <v>36293.912400000001</v>
      </c>
      <c r="E309" s="89">
        <v>41371.188300000002</v>
      </c>
      <c r="F309" s="126">
        <v>55359.281999999999</v>
      </c>
      <c r="G309" s="89">
        <v>67618.774099999995</v>
      </c>
      <c r="H309" s="89">
        <v>51401.424899999998</v>
      </c>
      <c r="I309" s="90">
        <v>11.48</v>
      </c>
      <c r="J309" s="90">
        <v>1.2</v>
      </c>
      <c r="K309" s="90">
        <v>10.23</v>
      </c>
      <c r="L309" s="90">
        <v>174.0224</v>
      </c>
      <c r="M309" s="91" t="s">
        <v>150</v>
      </c>
      <c r="O309" s="26"/>
      <c r="P309" s="26"/>
      <c r="Q309" s="26"/>
      <c r="R309" s="27"/>
      <c r="S309" s="22"/>
      <c r="T309" s="22"/>
      <c r="U309" s="22"/>
    </row>
    <row r="310" spans="1:21" s="25" customFormat="1" ht="13.5" customHeight="1">
      <c r="A310" s="80" t="s">
        <v>184</v>
      </c>
      <c r="B310" s="81">
        <v>0.1038</v>
      </c>
      <c r="C310" s="82">
        <v>51751.531900000002</v>
      </c>
      <c r="D310" s="83">
        <v>38784.635999999999</v>
      </c>
      <c r="E310" s="83">
        <v>43687.828800000003</v>
      </c>
      <c r="F310" s="126">
        <v>63158.160300000003</v>
      </c>
      <c r="G310" s="83">
        <v>82880.394799999995</v>
      </c>
      <c r="H310" s="83">
        <v>56231.068800000001</v>
      </c>
      <c r="I310" s="84">
        <v>13.44</v>
      </c>
      <c r="J310" s="84">
        <v>1.02</v>
      </c>
      <c r="K310" s="84">
        <v>11.16</v>
      </c>
      <c r="L310" s="84">
        <v>172.02090000000001</v>
      </c>
      <c r="M310" s="85" t="s">
        <v>55</v>
      </c>
      <c r="O310" s="26"/>
      <c r="P310" s="26"/>
      <c r="Q310" s="26"/>
      <c r="R310" s="27"/>
      <c r="S310" s="22"/>
      <c r="T310" s="22"/>
      <c r="U310" s="22"/>
    </row>
    <row r="311" spans="1:21" s="25" customFormat="1" ht="13.5" customHeight="1">
      <c r="A311" s="80" t="s">
        <v>185</v>
      </c>
      <c r="B311" s="81">
        <v>0.45860000000000001</v>
      </c>
      <c r="C311" s="82">
        <v>38909.559699999998</v>
      </c>
      <c r="D311" s="83">
        <v>25357.440399999999</v>
      </c>
      <c r="E311" s="83">
        <v>34305.2696</v>
      </c>
      <c r="F311" s="126">
        <v>42357.604399999997</v>
      </c>
      <c r="G311" s="83">
        <v>45875.622799999997</v>
      </c>
      <c r="H311" s="83">
        <v>38012.553099999997</v>
      </c>
      <c r="I311" s="84">
        <v>10.29</v>
      </c>
      <c r="J311" s="84">
        <v>0.89</v>
      </c>
      <c r="K311" s="84">
        <v>9.58</v>
      </c>
      <c r="L311" s="84">
        <v>173.8835</v>
      </c>
      <c r="M311" s="85" t="s">
        <v>55</v>
      </c>
      <c r="O311" s="26"/>
      <c r="P311" s="26"/>
      <c r="Q311" s="26"/>
      <c r="R311" s="27"/>
      <c r="S311" s="22"/>
      <c r="T311" s="22"/>
      <c r="U311" s="22"/>
    </row>
    <row r="312" spans="1:21" s="25" customFormat="1" ht="13.5" customHeight="1">
      <c r="A312" s="86" t="s">
        <v>785</v>
      </c>
      <c r="B312" s="87">
        <v>0.17730000000000001</v>
      </c>
      <c r="C312" s="88">
        <v>38881.688600000001</v>
      </c>
      <c r="D312" s="89">
        <v>24966.464499999998</v>
      </c>
      <c r="E312" s="89">
        <v>27717.2958</v>
      </c>
      <c r="F312" s="126">
        <v>42558.316599999998</v>
      </c>
      <c r="G312" s="89">
        <v>45553.190799999997</v>
      </c>
      <c r="H312" s="89">
        <v>37154.552600000003</v>
      </c>
      <c r="I312" s="90">
        <v>5.97</v>
      </c>
      <c r="J312" s="90">
        <v>0.85</v>
      </c>
      <c r="K312" s="90">
        <v>9.75</v>
      </c>
      <c r="L312" s="90">
        <v>174.09280000000001</v>
      </c>
      <c r="M312" s="91" t="s">
        <v>53</v>
      </c>
      <c r="O312" s="26"/>
      <c r="P312" s="26"/>
      <c r="Q312" s="26"/>
      <c r="R312" s="27"/>
      <c r="S312" s="22"/>
      <c r="T312" s="22"/>
      <c r="U312" s="22"/>
    </row>
    <row r="313" spans="1:21" s="25" customFormat="1" ht="13.5" customHeight="1">
      <c r="A313" s="80" t="s">
        <v>186</v>
      </c>
      <c r="B313" s="81">
        <v>1.2929999999999999</v>
      </c>
      <c r="C313" s="82">
        <v>45027.753199999999</v>
      </c>
      <c r="D313" s="83">
        <v>24472.047999999999</v>
      </c>
      <c r="E313" s="83">
        <v>31018.1319</v>
      </c>
      <c r="F313" s="126">
        <v>58831.357499999998</v>
      </c>
      <c r="G313" s="83">
        <v>75846.145600000003</v>
      </c>
      <c r="H313" s="83">
        <v>50309.201699999998</v>
      </c>
      <c r="I313" s="84">
        <v>10.039999999999999</v>
      </c>
      <c r="J313" s="84">
        <v>1.66</v>
      </c>
      <c r="K313" s="84">
        <v>11.13</v>
      </c>
      <c r="L313" s="84">
        <v>173.48509999999999</v>
      </c>
      <c r="M313" s="85" t="s">
        <v>88</v>
      </c>
      <c r="O313" s="26"/>
      <c r="P313" s="26"/>
      <c r="Q313" s="26"/>
      <c r="R313" s="27"/>
      <c r="S313" s="22"/>
      <c r="T313" s="22"/>
      <c r="U313" s="22"/>
    </row>
    <row r="314" spans="1:21" s="25" customFormat="1" ht="13.5" customHeight="1">
      <c r="A314" s="86" t="s">
        <v>786</v>
      </c>
      <c r="B314" s="87">
        <v>0.18240000000000001</v>
      </c>
      <c r="C314" s="88">
        <v>52440.286500000002</v>
      </c>
      <c r="D314" s="89">
        <v>43573.168400000002</v>
      </c>
      <c r="E314" s="89">
        <v>45908.274599999997</v>
      </c>
      <c r="F314" s="126">
        <v>62022.3969</v>
      </c>
      <c r="G314" s="89">
        <v>79347.450200000007</v>
      </c>
      <c r="H314" s="89">
        <v>57889.723100000003</v>
      </c>
      <c r="I314" s="90">
        <v>11.34</v>
      </c>
      <c r="J314" s="90">
        <v>1.03</v>
      </c>
      <c r="K314" s="90">
        <v>9.9600000000000009</v>
      </c>
      <c r="L314" s="90">
        <v>173.47380000000001</v>
      </c>
      <c r="M314" s="91" t="s">
        <v>55</v>
      </c>
      <c r="O314" s="26"/>
      <c r="P314" s="26"/>
      <c r="Q314" s="26"/>
      <c r="R314" s="27"/>
      <c r="S314" s="22"/>
      <c r="T314" s="22"/>
      <c r="U314" s="22"/>
    </row>
    <row r="315" spans="1:21" s="25" customFormat="1" ht="13.5" customHeight="1">
      <c r="A315" s="86" t="s">
        <v>787</v>
      </c>
      <c r="B315" s="87">
        <v>0.53620000000000001</v>
      </c>
      <c r="C315" s="88">
        <v>47062.862399999998</v>
      </c>
      <c r="D315" s="89">
        <v>24472.047999999999</v>
      </c>
      <c r="E315" s="89">
        <v>34525.3845</v>
      </c>
      <c r="F315" s="126">
        <v>59897.283799999997</v>
      </c>
      <c r="G315" s="89">
        <v>73632.041100000002</v>
      </c>
      <c r="H315" s="89">
        <v>49807.808599999997</v>
      </c>
      <c r="I315" s="90">
        <v>13.28</v>
      </c>
      <c r="J315" s="90">
        <v>2.2599999999999998</v>
      </c>
      <c r="K315" s="90">
        <v>9.89</v>
      </c>
      <c r="L315" s="90">
        <v>172.71539999999999</v>
      </c>
      <c r="M315" s="91" t="s">
        <v>55</v>
      </c>
      <c r="O315" s="26"/>
      <c r="P315" s="26"/>
      <c r="Q315" s="26"/>
      <c r="R315" s="27"/>
      <c r="S315" s="22"/>
      <c r="T315" s="22"/>
      <c r="U315" s="22"/>
    </row>
    <row r="316" spans="1:21" s="25" customFormat="1" ht="13.5" customHeight="1">
      <c r="A316" s="86" t="s">
        <v>788</v>
      </c>
      <c r="B316" s="87">
        <v>0.15920000000000001</v>
      </c>
      <c r="C316" s="88">
        <v>60221.222800000003</v>
      </c>
      <c r="D316" s="89">
        <v>43986.873899999999</v>
      </c>
      <c r="E316" s="89">
        <v>47819.300900000002</v>
      </c>
      <c r="F316" s="126">
        <v>84150.9323</v>
      </c>
      <c r="G316" s="89">
        <v>133304.54629999999</v>
      </c>
      <c r="H316" s="89">
        <v>75218.930300000007</v>
      </c>
      <c r="I316" s="90">
        <v>11.81</v>
      </c>
      <c r="J316" s="90">
        <v>1.62</v>
      </c>
      <c r="K316" s="90">
        <v>13.36</v>
      </c>
      <c r="L316" s="90">
        <v>173.9111</v>
      </c>
      <c r="M316" s="91" t="s">
        <v>150</v>
      </c>
      <c r="O316" s="26"/>
      <c r="P316" s="26"/>
      <c r="Q316" s="26"/>
      <c r="R316" s="27"/>
      <c r="S316" s="22"/>
      <c r="T316" s="22"/>
      <c r="U316" s="22"/>
    </row>
    <row r="317" spans="1:21" s="25" customFormat="1" ht="13.5" customHeight="1">
      <c r="A317" s="80" t="s">
        <v>187</v>
      </c>
      <c r="B317" s="81">
        <v>0.13270000000000001</v>
      </c>
      <c r="C317" s="82">
        <v>60889.472300000001</v>
      </c>
      <c r="D317" s="83">
        <v>42389.925499999998</v>
      </c>
      <c r="E317" s="83">
        <v>44455.709000000003</v>
      </c>
      <c r="F317" s="126">
        <v>78160.361099999995</v>
      </c>
      <c r="G317" s="83">
        <v>104860.2409</v>
      </c>
      <c r="H317" s="83">
        <v>66733.741800000003</v>
      </c>
      <c r="I317" s="84">
        <v>11.66</v>
      </c>
      <c r="J317" s="84">
        <v>5.87</v>
      </c>
      <c r="K317" s="84">
        <v>9.6999999999999993</v>
      </c>
      <c r="L317" s="84">
        <v>166.38059999999999</v>
      </c>
      <c r="M317" s="85" t="s">
        <v>150</v>
      </c>
      <c r="O317" s="26"/>
      <c r="P317" s="26"/>
      <c r="Q317" s="26"/>
      <c r="R317" s="27"/>
      <c r="S317" s="22"/>
      <c r="T317" s="22"/>
      <c r="U317" s="22"/>
    </row>
    <row r="318" spans="1:21" s="25" customFormat="1" ht="13.5" customHeight="1">
      <c r="A318" s="80" t="s">
        <v>188</v>
      </c>
      <c r="B318" s="81">
        <v>4.3666999999999998</v>
      </c>
      <c r="C318" s="82">
        <v>47472.975100000003</v>
      </c>
      <c r="D318" s="83">
        <v>31498.3645</v>
      </c>
      <c r="E318" s="83">
        <v>37808.5965</v>
      </c>
      <c r="F318" s="126">
        <v>62086.335299999999</v>
      </c>
      <c r="G318" s="83">
        <v>82242.236099999995</v>
      </c>
      <c r="H318" s="83">
        <v>54509.361299999997</v>
      </c>
      <c r="I318" s="84">
        <v>22.66</v>
      </c>
      <c r="J318" s="84">
        <v>1.8</v>
      </c>
      <c r="K318" s="84">
        <v>11.27</v>
      </c>
      <c r="L318" s="84">
        <v>171.83070000000001</v>
      </c>
      <c r="M318" s="85" t="s">
        <v>55</v>
      </c>
      <c r="O318" s="26"/>
      <c r="P318" s="26"/>
      <c r="Q318" s="26"/>
      <c r="R318" s="27"/>
      <c r="S318" s="22"/>
      <c r="T318" s="22"/>
      <c r="U318" s="22"/>
    </row>
    <row r="319" spans="1:21" s="25" customFormat="1" ht="13.5" customHeight="1">
      <c r="A319" s="86" t="s">
        <v>789</v>
      </c>
      <c r="B319" s="87">
        <v>0.625</v>
      </c>
      <c r="C319" s="88">
        <v>37292.4588</v>
      </c>
      <c r="D319" s="89">
        <v>29466.362499999999</v>
      </c>
      <c r="E319" s="89">
        <v>32573.1702</v>
      </c>
      <c r="F319" s="126">
        <v>47215.648200000003</v>
      </c>
      <c r="G319" s="89">
        <v>63157.168799999999</v>
      </c>
      <c r="H319" s="89">
        <v>41831.514600000002</v>
      </c>
      <c r="I319" s="90">
        <v>18.079999999999998</v>
      </c>
      <c r="J319" s="90">
        <v>0.61</v>
      </c>
      <c r="K319" s="90">
        <v>10.6</v>
      </c>
      <c r="L319" s="90">
        <v>170.45</v>
      </c>
      <c r="M319" s="91" t="s">
        <v>55</v>
      </c>
      <c r="O319" s="26"/>
      <c r="P319" s="26"/>
      <c r="Q319" s="26"/>
      <c r="R319" s="27"/>
      <c r="S319" s="22"/>
      <c r="T319" s="22"/>
      <c r="U319" s="22"/>
    </row>
    <row r="320" spans="1:21" s="25" customFormat="1" ht="13.5" customHeight="1">
      <c r="A320" s="86" t="s">
        <v>790</v>
      </c>
      <c r="B320" s="87">
        <v>0.47089999999999999</v>
      </c>
      <c r="C320" s="88">
        <v>59425.7255</v>
      </c>
      <c r="D320" s="89">
        <v>36290.1348</v>
      </c>
      <c r="E320" s="89">
        <v>46536.114000000001</v>
      </c>
      <c r="F320" s="126">
        <v>70128.582899999994</v>
      </c>
      <c r="G320" s="89">
        <v>86353.342300000004</v>
      </c>
      <c r="H320" s="89">
        <v>60489.324500000002</v>
      </c>
      <c r="I320" s="90">
        <v>15.4</v>
      </c>
      <c r="J320" s="90">
        <v>2.09</v>
      </c>
      <c r="K320" s="90">
        <v>12.07</v>
      </c>
      <c r="L320" s="90">
        <v>171.3802</v>
      </c>
      <c r="M320" s="91" t="s">
        <v>55</v>
      </c>
      <c r="O320" s="26"/>
      <c r="P320" s="26"/>
      <c r="Q320" s="26"/>
      <c r="R320" s="27"/>
      <c r="S320" s="22"/>
      <c r="T320" s="22"/>
      <c r="U320" s="22"/>
    </row>
    <row r="321" spans="1:21" s="25" customFormat="1" ht="13.5" customHeight="1">
      <c r="A321" s="86" t="s">
        <v>1179</v>
      </c>
      <c r="B321" s="87">
        <v>0.52149999999999996</v>
      </c>
      <c r="C321" s="88">
        <v>40074.419300000001</v>
      </c>
      <c r="D321" s="89">
        <v>29438.841100000001</v>
      </c>
      <c r="E321" s="89">
        <v>30802.3946</v>
      </c>
      <c r="F321" s="126">
        <v>50924.145199999999</v>
      </c>
      <c r="G321" s="89">
        <v>66380.092600000004</v>
      </c>
      <c r="H321" s="89">
        <v>43544.066500000001</v>
      </c>
      <c r="I321" s="90">
        <v>23.22</v>
      </c>
      <c r="J321" s="90">
        <v>0.22</v>
      </c>
      <c r="K321" s="90">
        <v>9.0299999999999994</v>
      </c>
      <c r="L321" s="90">
        <v>172.54259999999999</v>
      </c>
      <c r="M321" s="91" t="s">
        <v>88</v>
      </c>
      <c r="O321" s="26"/>
      <c r="P321" s="26"/>
      <c r="Q321" s="26"/>
      <c r="R321" s="27"/>
      <c r="S321" s="22"/>
      <c r="T321" s="22"/>
      <c r="U321" s="22"/>
    </row>
    <row r="322" spans="1:21" s="25" customFormat="1" ht="13.5" customHeight="1">
      <c r="A322" s="86" t="s">
        <v>791</v>
      </c>
      <c r="B322" s="87">
        <v>2.0034000000000001</v>
      </c>
      <c r="C322" s="88">
        <v>50259.204899999997</v>
      </c>
      <c r="D322" s="89">
        <v>35698.284</v>
      </c>
      <c r="E322" s="89">
        <v>42284.306499999999</v>
      </c>
      <c r="F322" s="126">
        <v>66505.171199999997</v>
      </c>
      <c r="G322" s="89">
        <v>93730.917799999996</v>
      </c>
      <c r="H322" s="89">
        <v>61165.187100000003</v>
      </c>
      <c r="I322" s="90">
        <v>27.11</v>
      </c>
      <c r="J322" s="90">
        <v>1.94</v>
      </c>
      <c r="K322" s="90">
        <v>11.7</v>
      </c>
      <c r="L322" s="90">
        <v>172.0044</v>
      </c>
      <c r="M322" s="91" t="s">
        <v>55</v>
      </c>
      <c r="O322" s="26"/>
      <c r="P322" s="26"/>
      <c r="Q322" s="26"/>
      <c r="R322" s="27"/>
      <c r="S322" s="22"/>
      <c r="T322" s="22"/>
      <c r="U322" s="22"/>
    </row>
    <row r="323" spans="1:21" s="25" customFormat="1" ht="13.5" customHeight="1">
      <c r="A323" s="80" t="s">
        <v>189</v>
      </c>
      <c r="B323" s="81">
        <v>29.639099999999999</v>
      </c>
      <c r="C323" s="82">
        <v>47380.207799999996</v>
      </c>
      <c r="D323" s="83">
        <v>26221.238099999999</v>
      </c>
      <c r="E323" s="83">
        <v>34946.142</v>
      </c>
      <c r="F323" s="126">
        <v>62200.694100000001</v>
      </c>
      <c r="G323" s="83">
        <v>79421.427299999996</v>
      </c>
      <c r="H323" s="83">
        <v>50943.3442</v>
      </c>
      <c r="I323" s="84">
        <v>17.649999999999999</v>
      </c>
      <c r="J323" s="84">
        <v>0.78</v>
      </c>
      <c r="K323" s="84">
        <v>10.32</v>
      </c>
      <c r="L323" s="84">
        <v>173.53030000000001</v>
      </c>
      <c r="M323" s="85" t="s">
        <v>55</v>
      </c>
      <c r="O323" s="26"/>
      <c r="P323" s="26"/>
      <c r="Q323" s="26"/>
      <c r="R323" s="27"/>
      <c r="S323" s="22"/>
      <c r="T323" s="22"/>
      <c r="U323" s="22"/>
    </row>
    <row r="324" spans="1:21" s="25" customFormat="1" ht="13.5" customHeight="1">
      <c r="A324" s="86" t="s">
        <v>190</v>
      </c>
      <c r="B324" s="87">
        <v>7.1128</v>
      </c>
      <c r="C324" s="88">
        <v>44819.957199999997</v>
      </c>
      <c r="D324" s="89">
        <v>28287.154500000001</v>
      </c>
      <c r="E324" s="89">
        <v>34946.142</v>
      </c>
      <c r="F324" s="126">
        <v>60169.684699999998</v>
      </c>
      <c r="G324" s="89">
        <v>75726.517399999997</v>
      </c>
      <c r="H324" s="89">
        <v>49719.612300000001</v>
      </c>
      <c r="I324" s="90">
        <v>14.95</v>
      </c>
      <c r="J324" s="90">
        <v>0.34</v>
      </c>
      <c r="K324" s="90">
        <v>10.01</v>
      </c>
      <c r="L324" s="90">
        <v>174.78370000000001</v>
      </c>
      <c r="M324" s="91" t="s">
        <v>55</v>
      </c>
      <c r="O324" s="26"/>
      <c r="P324" s="26"/>
      <c r="Q324" s="26"/>
      <c r="R324" s="27"/>
      <c r="S324" s="22"/>
      <c r="T324" s="22"/>
      <c r="U324" s="22"/>
    </row>
    <row r="325" spans="1:21" s="25" customFormat="1" ht="13.5" customHeight="1">
      <c r="A325" s="86" t="s">
        <v>792</v>
      </c>
      <c r="B325" s="87">
        <v>0.51459999999999995</v>
      </c>
      <c r="C325" s="88">
        <v>56063.347099999999</v>
      </c>
      <c r="D325" s="89">
        <v>40223.4398</v>
      </c>
      <c r="E325" s="89">
        <v>50012.097300000001</v>
      </c>
      <c r="F325" s="126">
        <v>69693.431800000006</v>
      </c>
      <c r="G325" s="89">
        <v>79350.633799999996</v>
      </c>
      <c r="H325" s="89">
        <v>59892.914400000001</v>
      </c>
      <c r="I325" s="90">
        <v>20.64</v>
      </c>
      <c r="J325" s="90">
        <v>1.03</v>
      </c>
      <c r="K325" s="90">
        <v>11.13</v>
      </c>
      <c r="L325" s="90">
        <v>172.78469999999999</v>
      </c>
      <c r="M325" s="91" t="s">
        <v>55</v>
      </c>
      <c r="O325" s="26"/>
      <c r="P325" s="26"/>
      <c r="Q325" s="26"/>
      <c r="R325" s="27"/>
      <c r="S325" s="22"/>
      <c r="T325" s="22"/>
      <c r="U325" s="22"/>
    </row>
    <row r="326" spans="1:21" s="25" customFormat="1" ht="13.5" customHeight="1">
      <c r="A326" s="86" t="s">
        <v>191</v>
      </c>
      <c r="B326" s="87">
        <v>6.2888000000000002</v>
      </c>
      <c r="C326" s="88">
        <v>54969.840799999998</v>
      </c>
      <c r="D326" s="89">
        <v>34631.770400000001</v>
      </c>
      <c r="E326" s="89">
        <v>44945.955300000001</v>
      </c>
      <c r="F326" s="126">
        <v>68495.553100000005</v>
      </c>
      <c r="G326" s="89">
        <v>83609.841400000005</v>
      </c>
      <c r="H326" s="89">
        <v>58891.736199999999</v>
      </c>
      <c r="I326" s="90">
        <v>18.12</v>
      </c>
      <c r="J326" s="90">
        <v>0.86</v>
      </c>
      <c r="K326" s="90">
        <v>10.92</v>
      </c>
      <c r="L326" s="90">
        <v>172.512</v>
      </c>
      <c r="M326" s="91" t="s">
        <v>55</v>
      </c>
      <c r="O326" s="26"/>
      <c r="P326" s="26"/>
      <c r="Q326" s="26"/>
      <c r="R326" s="27"/>
      <c r="S326" s="22"/>
      <c r="T326" s="22"/>
      <c r="U326" s="22"/>
    </row>
    <row r="327" spans="1:21" s="25" customFormat="1" ht="13.5" customHeight="1">
      <c r="A327" s="86" t="s">
        <v>192</v>
      </c>
      <c r="B327" s="87">
        <v>6.0637999999999996</v>
      </c>
      <c r="C327" s="88">
        <v>50951.417300000001</v>
      </c>
      <c r="D327" s="89">
        <v>25735.727500000001</v>
      </c>
      <c r="E327" s="89">
        <v>39506.658300000003</v>
      </c>
      <c r="F327" s="126">
        <v>65219.682200000003</v>
      </c>
      <c r="G327" s="89">
        <v>81056.648700000005</v>
      </c>
      <c r="H327" s="89">
        <v>53605.833500000001</v>
      </c>
      <c r="I327" s="90">
        <v>19.21</v>
      </c>
      <c r="J327" s="90">
        <v>1.64</v>
      </c>
      <c r="K327" s="90">
        <v>10.45</v>
      </c>
      <c r="L327" s="90">
        <v>173.70599999999999</v>
      </c>
      <c r="M327" s="91" t="s">
        <v>55</v>
      </c>
      <c r="O327" s="26"/>
      <c r="P327" s="26"/>
      <c r="Q327" s="26"/>
      <c r="R327" s="27"/>
      <c r="S327" s="22"/>
      <c r="T327" s="22"/>
      <c r="U327" s="22"/>
    </row>
    <row r="328" spans="1:21" s="25" customFormat="1" ht="13.5" customHeight="1">
      <c r="A328" s="86" t="s">
        <v>793</v>
      </c>
      <c r="B328" s="87">
        <v>1.5526</v>
      </c>
      <c r="C328" s="88">
        <v>48668.666100000002</v>
      </c>
      <c r="D328" s="89">
        <v>29159.994299999998</v>
      </c>
      <c r="E328" s="89">
        <v>35216.293799999999</v>
      </c>
      <c r="F328" s="126">
        <v>61155.902699999999</v>
      </c>
      <c r="G328" s="89">
        <v>71807.836899999995</v>
      </c>
      <c r="H328" s="89">
        <v>50850.066099999996</v>
      </c>
      <c r="I328" s="90">
        <v>15.86</v>
      </c>
      <c r="J328" s="90">
        <v>0.88</v>
      </c>
      <c r="K328" s="90">
        <v>9.7799999999999994</v>
      </c>
      <c r="L328" s="90">
        <v>173.49690000000001</v>
      </c>
      <c r="M328" s="91" t="s">
        <v>53</v>
      </c>
      <c r="O328" s="26"/>
      <c r="P328" s="26"/>
      <c r="Q328" s="26"/>
      <c r="R328" s="27"/>
      <c r="S328" s="22"/>
      <c r="T328" s="22"/>
      <c r="U328" s="22"/>
    </row>
    <row r="329" spans="1:21" s="25" customFormat="1" ht="13.5" customHeight="1">
      <c r="A329" s="80" t="s">
        <v>193</v>
      </c>
      <c r="B329" s="81">
        <v>22.170400000000001</v>
      </c>
      <c r="C329" s="82">
        <v>58346.715499999998</v>
      </c>
      <c r="D329" s="83">
        <v>34820.991699999999</v>
      </c>
      <c r="E329" s="83">
        <v>46462.728999999999</v>
      </c>
      <c r="F329" s="126">
        <v>79047.615399999995</v>
      </c>
      <c r="G329" s="83">
        <v>96845.539900000003</v>
      </c>
      <c r="H329" s="83">
        <v>63582.753499999999</v>
      </c>
      <c r="I329" s="84">
        <v>18.18</v>
      </c>
      <c r="J329" s="84">
        <v>3.01</v>
      </c>
      <c r="K329" s="84">
        <v>10.65</v>
      </c>
      <c r="L329" s="84">
        <v>170.54150000000001</v>
      </c>
      <c r="M329" s="85" t="s">
        <v>55</v>
      </c>
      <c r="O329" s="26"/>
      <c r="P329" s="26"/>
      <c r="Q329" s="26"/>
      <c r="R329" s="27"/>
      <c r="S329" s="22"/>
      <c r="T329" s="22"/>
      <c r="U329" s="22"/>
    </row>
    <row r="330" spans="1:21" s="25" customFormat="1" ht="13.5" customHeight="1">
      <c r="A330" s="86" t="s">
        <v>794</v>
      </c>
      <c r="B330" s="87">
        <v>0.52510000000000001</v>
      </c>
      <c r="C330" s="88">
        <v>69268.296100000007</v>
      </c>
      <c r="D330" s="89">
        <v>41268.265599999999</v>
      </c>
      <c r="E330" s="89">
        <v>48427.049599999998</v>
      </c>
      <c r="F330" s="126">
        <v>90692.334499999997</v>
      </c>
      <c r="G330" s="89">
        <v>112600.6338</v>
      </c>
      <c r="H330" s="89">
        <v>75919.731499999994</v>
      </c>
      <c r="I330" s="90">
        <v>17.54</v>
      </c>
      <c r="J330" s="90">
        <v>0.51</v>
      </c>
      <c r="K330" s="90">
        <v>11</v>
      </c>
      <c r="L330" s="90">
        <v>168.92089999999999</v>
      </c>
      <c r="M330" s="91" t="s">
        <v>88</v>
      </c>
      <c r="O330" s="26"/>
      <c r="P330" s="26"/>
      <c r="Q330" s="26"/>
      <c r="R330" s="27"/>
      <c r="S330" s="22"/>
      <c r="T330" s="22"/>
      <c r="U330" s="22"/>
    </row>
    <row r="331" spans="1:21" s="25" customFormat="1" ht="13.5" customHeight="1">
      <c r="A331" s="86" t="s">
        <v>194</v>
      </c>
      <c r="B331" s="87">
        <v>3.3271000000000002</v>
      </c>
      <c r="C331" s="88">
        <v>54547.001499999998</v>
      </c>
      <c r="D331" s="89">
        <v>34351.096799999999</v>
      </c>
      <c r="E331" s="89">
        <v>44129.063399999999</v>
      </c>
      <c r="F331" s="126">
        <v>69149.578299999994</v>
      </c>
      <c r="G331" s="89">
        <v>93667.249200000006</v>
      </c>
      <c r="H331" s="89">
        <v>60966.336199999998</v>
      </c>
      <c r="I331" s="90">
        <v>18.600000000000001</v>
      </c>
      <c r="J331" s="90">
        <v>0.78</v>
      </c>
      <c r="K331" s="90">
        <v>10.24</v>
      </c>
      <c r="L331" s="90">
        <v>172.25139999999999</v>
      </c>
      <c r="M331" s="91" t="s">
        <v>55</v>
      </c>
      <c r="O331" s="26"/>
      <c r="P331" s="26"/>
      <c r="Q331" s="26"/>
      <c r="R331" s="27"/>
      <c r="S331" s="22"/>
      <c r="T331" s="22"/>
      <c r="U331" s="22"/>
    </row>
    <row r="332" spans="1:21" s="25" customFormat="1" ht="13.5" customHeight="1">
      <c r="A332" s="86" t="s">
        <v>795</v>
      </c>
      <c r="B332" s="87">
        <v>1.5</v>
      </c>
      <c r="C332" s="88">
        <v>62930.7016</v>
      </c>
      <c r="D332" s="89">
        <v>35750.450199999999</v>
      </c>
      <c r="E332" s="89">
        <v>49268.231599999999</v>
      </c>
      <c r="F332" s="126">
        <v>79944.103000000003</v>
      </c>
      <c r="G332" s="89">
        <v>93300.342000000004</v>
      </c>
      <c r="H332" s="89">
        <v>65097.7811</v>
      </c>
      <c r="I332" s="90">
        <v>15.42</v>
      </c>
      <c r="J332" s="90">
        <v>1.82</v>
      </c>
      <c r="K332" s="90">
        <v>11.38</v>
      </c>
      <c r="L332" s="90">
        <v>167.4409</v>
      </c>
      <c r="M332" s="91" t="s">
        <v>55</v>
      </c>
      <c r="O332" s="26"/>
      <c r="P332" s="26"/>
      <c r="Q332" s="26"/>
      <c r="R332" s="27"/>
      <c r="S332" s="22"/>
      <c r="T332" s="22"/>
      <c r="U332" s="22"/>
    </row>
    <row r="333" spans="1:21" s="25" customFormat="1" ht="13.5" customHeight="1">
      <c r="A333" s="86" t="s">
        <v>796</v>
      </c>
      <c r="B333" s="87">
        <v>2.1265999999999998</v>
      </c>
      <c r="C333" s="88">
        <v>65156.74</v>
      </c>
      <c r="D333" s="89">
        <v>44666.444300000003</v>
      </c>
      <c r="E333" s="89">
        <v>54813.916100000002</v>
      </c>
      <c r="F333" s="126">
        <v>86819.515400000004</v>
      </c>
      <c r="G333" s="89">
        <v>98425.825500000006</v>
      </c>
      <c r="H333" s="89">
        <v>68945.467199999999</v>
      </c>
      <c r="I333" s="90">
        <v>18.77</v>
      </c>
      <c r="J333" s="90">
        <v>1.58</v>
      </c>
      <c r="K333" s="90">
        <v>10.33</v>
      </c>
      <c r="L333" s="90">
        <v>168.55940000000001</v>
      </c>
      <c r="M333" s="91" t="s">
        <v>53</v>
      </c>
      <c r="O333" s="26"/>
      <c r="P333" s="26"/>
      <c r="Q333" s="26"/>
      <c r="R333" s="27"/>
      <c r="S333" s="22"/>
      <c r="T333" s="22"/>
      <c r="U333" s="22"/>
    </row>
    <row r="334" spans="1:21" s="25" customFormat="1" ht="13.5" customHeight="1">
      <c r="A334" s="86" t="s">
        <v>797</v>
      </c>
      <c r="B334" s="87">
        <v>1.8877999999999999</v>
      </c>
      <c r="C334" s="88">
        <v>53399.121200000001</v>
      </c>
      <c r="D334" s="89">
        <v>37295.013400000003</v>
      </c>
      <c r="E334" s="89">
        <v>44519.296000000002</v>
      </c>
      <c r="F334" s="126">
        <v>68452.956000000006</v>
      </c>
      <c r="G334" s="89">
        <v>91739.339300000007</v>
      </c>
      <c r="H334" s="89">
        <v>59551.853300000002</v>
      </c>
      <c r="I334" s="90">
        <v>13.45</v>
      </c>
      <c r="J334" s="90">
        <v>3.43</v>
      </c>
      <c r="K334" s="90">
        <v>12.39</v>
      </c>
      <c r="L334" s="90">
        <v>169.99180000000001</v>
      </c>
      <c r="M334" s="91" t="s">
        <v>55</v>
      </c>
      <c r="O334" s="26"/>
      <c r="P334" s="26"/>
      <c r="Q334" s="26"/>
      <c r="R334" s="27"/>
      <c r="S334" s="22"/>
      <c r="T334" s="22"/>
      <c r="U334" s="22"/>
    </row>
    <row r="335" spans="1:21" s="25" customFormat="1" ht="13.5" customHeight="1">
      <c r="A335" s="86" t="s">
        <v>195</v>
      </c>
      <c r="B335" s="87">
        <v>7.0484</v>
      </c>
      <c r="C335" s="88">
        <v>61371.424099999997</v>
      </c>
      <c r="D335" s="89">
        <v>37194.204400000002</v>
      </c>
      <c r="E335" s="89">
        <v>49305.503599999996</v>
      </c>
      <c r="F335" s="126">
        <v>82917.422600000005</v>
      </c>
      <c r="G335" s="89">
        <v>98253.304399999994</v>
      </c>
      <c r="H335" s="89">
        <v>66374.744699999996</v>
      </c>
      <c r="I335" s="90">
        <v>21.13</v>
      </c>
      <c r="J335" s="90">
        <v>3.47</v>
      </c>
      <c r="K335" s="90">
        <v>10.53</v>
      </c>
      <c r="L335" s="90">
        <v>171.5701</v>
      </c>
      <c r="M335" s="91" t="s">
        <v>55</v>
      </c>
      <c r="O335" s="26"/>
      <c r="P335" s="26"/>
      <c r="Q335" s="26"/>
      <c r="R335" s="27"/>
      <c r="S335" s="22"/>
      <c r="T335" s="22"/>
      <c r="U335" s="22"/>
    </row>
    <row r="336" spans="1:21" s="25" customFormat="1" ht="13.5" customHeight="1">
      <c r="A336" s="86" t="s">
        <v>798</v>
      </c>
      <c r="B336" s="87">
        <v>1.3540000000000001</v>
      </c>
      <c r="C336" s="88">
        <v>65254.0435</v>
      </c>
      <c r="D336" s="89">
        <v>44250.454899999997</v>
      </c>
      <c r="E336" s="89">
        <v>51503.275999999998</v>
      </c>
      <c r="F336" s="126">
        <v>89501.564899999998</v>
      </c>
      <c r="G336" s="89">
        <v>103689.5575</v>
      </c>
      <c r="H336" s="89">
        <v>72524.476800000004</v>
      </c>
      <c r="I336" s="90">
        <v>15.5</v>
      </c>
      <c r="J336" s="90">
        <v>10.06</v>
      </c>
      <c r="K336" s="90">
        <v>10.72</v>
      </c>
      <c r="L336" s="90">
        <v>168.65280000000001</v>
      </c>
      <c r="M336" s="91" t="s">
        <v>55</v>
      </c>
      <c r="O336" s="26"/>
      <c r="P336" s="26"/>
      <c r="Q336" s="26"/>
      <c r="R336" s="27"/>
      <c r="S336" s="22"/>
      <c r="T336" s="22"/>
      <c r="U336" s="22"/>
    </row>
    <row r="337" spans="1:21" s="25" customFormat="1" ht="13.5" customHeight="1">
      <c r="A337" s="86" t="s">
        <v>799</v>
      </c>
      <c r="B337" s="87">
        <v>0.98099999999999998</v>
      </c>
      <c r="C337" s="88">
        <v>51992.8217</v>
      </c>
      <c r="D337" s="89">
        <v>30480.632099999999</v>
      </c>
      <c r="E337" s="89">
        <v>37694.672700000003</v>
      </c>
      <c r="F337" s="126">
        <v>63896.1826</v>
      </c>
      <c r="G337" s="89">
        <v>76282.097599999994</v>
      </c>
      <c r="H337" s="89">
        <v>53386.125800000002</v>
      </c>
      <c r="I337" s="90">
        <v>18.09</v>
      </c>
      <c r="J337" s="90">
        <v>1.49</v>
      </c>
      <c r="K337" s="90">
        <v>11.07</v>
      </c>
      <c r="L337" s="90">
        <v>171.86949999999999</v>
      </c>
      <c r="M337" s="91" t="s">
        <v>53</v>
      </c>
      <c r="O337" s="26"/>
      <c r="P337" s="26"/>
      <c r="Q337" s="26"/>
      <c r="R337" s="27"/>
      <c r="S337" s="22"/>
      <c r="T337" s="22"/>
      <c r="U337" s="22"/>
    </row>
    <row r="338" spans="1:21" s="25" customFormat="1" ht="13.5" customHeight="1">
      <c r="A338" s="86" t="s">
        <v>800</v>
      </c>
      <c r="B338" s="87">
        <v>2.0775000000000001</v>
      </c>
      <c r="C338" s="88">
        <v>60281.7788</v>
      </c>
      <c r="D338" s="89">
        <v>39479.3056</v>
      </c>
      <c r="E338" s="89">
        <v>48640.325799999999</v>
      </c>
      <c r="F338" s="126">
        <v>79917.2356</v>
      </c>
      <c r="G338" s="89">
        <v>93541.995699999999</v>
      </c>
      <c r="H338" s="89">
        <v>65164.337099999997</v>
      </c>
      <c r="I338" s="90">
        <v>15.08</v>
      </c>
      <c r="J338" s="90">
        <v>4.12</v>
      </c>
      <c r="K338" s="90">
        <v>10.75</v>
      </c>
      <c r="L338" s="90">
        <v>167.15969999999999</v>
      </c>
      <c r="M338" s="91" t="s">
        <v>55</v>
      </c>
      <c r="O338" s="26"/>
      <c r="P338" s="26"/>
      <c r="Q338" s="26"/>
      <c r="R338" s="27"/>
      <c r="S338" s="22"/>
      <c r="T338" s="22"/>
      <c r="U338" s="22"/>
    </row>
    <row r="339" spans="1:21" s="25" customFormat="1" ht="13.5" customHeight="1">
      <c r="A339" s="80" t="s">
        <v>196</v>
      </c>
      <c r="B339" s="81">
        <v>12.5519</v>
      </c>
      <c r="C339" s="82">
        <v>51263.6302</v>
      </c>
      <c r="D339" s="83">
        <v>34737.158600000002</v>
      </c>
      <c r="E339" s="83">
        <v>42859.105799999998</v>
      </c>
      <c r="F339" s="126">
        <v>64490.793700000002</v>
      </c>
      <c r="G339" s="83">
        <v>85821.769100000005</v>
      </c>
      <c r="H339" s="83">
        <v>56188.217900000003</v>
      </c>
      <c r="I339" s="84">
        <v>16.02</v>
      </c>
      <c r="J339" s="84">
        <v>2.42</v>
      </c>
      <c r="K339" s="84">
        <v>11.55</v>
      </c>
      <c r="L339" s="84">
        <v>171.97710000000001</v>
      </c>
      <c r="M339" s="85" t="s">
        <v>55</v>
      </c>
      <c r="O339" s="26"/>
      <c r="P339" s="26"/>
      <c r="Q339" s="26"/>
      <c r="R339" s="27"/>
      <c r="S339" s="22"/>
      <c r="T339" s="22"/>
      <c r="U339" s="22"/>
    </row>
    <row r="340" spans="1:21" s="25" customFormat="1" ht="13.5" customHeight="1">
      <c r="A340" s="86" t="s">
        <v>801</v>
      </c>
      <c r="B340" s="87">
        <v>1.5138</v>
      </c>
      <c r="C340" s="88">
        <v>56378.413099999998</v>
      </c>
      <c r="D340" s="89">
        <v>40870.848100000003</v>
      </c>
      <c r="E340" s="89">
        <v>47276.909899999999</v>
      </c>
      <c r="F340" s="126">
        <v>64864.746899999998</v>
      </c>
      <c r="G340" s="89">
        <v>84619.772200000007</v>
      </c>
      <c r="H340" s="89">
        <v>59353.943899999998</v>
      </c>
      <c r="I340" s="90">
        <v>27.28</v>
      </c>
      <c r="J340" s="90">
        <v>0.42</v>
      </c>
      <c r="K340" s="90">
        <v>10.57</v>
      </c>
      <c r="L340" s="90">
        <v>173.1019</v>
      </c>
      <c r="M340" s="91" t="s">
        <v>53</v>
      </c>
      <c r="O340" s="26"/>
      <c r="P340" s="26"/>
      <c r="Q340" s="26"/>
      <c r="R340" s="27"/>
      <c r="S340" s="22"/>
      <c r="T340" s="22"/>
      <c r="U340" s="22"/>
    </row>
    <row r="341" spans="1:21" s="25" customFormat="1" ht="13.5" customHeight="1">
      <c r="A341" s="86" t="s">
        <v>802</v>
      </c>
      <c r="B341" s="87">
        <v>0.86970000000000003</v>
      </c>
      <c r="C341" s="88">
        <v>58932.882599999997</v>
      </c>
      <c r="D341" s="89">
        <v>40533.023699999998</v>
      </c>
      <c r="E341" s="89">
        <v>46423.482799999998</v>
      </c>
      <c r="F341" s="126">
        <v>73593.907200000001</v>
      </c>
      <c r="G341" s="89">
        <v>84887.366899999994</v>
      </c>
      <c r="H341" s="89">
        <v>61346.996800000001</v>
      </c>
      <c r="I341" s="90">
        <v>11.68</v>
      </c>
      <c r="J341" s="90">
        <v>2.4700000000000002</v>
      </c>
      <c r="K341" s="90">
        <v>12.63</v>
      </c>
      <c r="L341" s="90">
        <v>169.75370000000001</v>
      </c>
      <c r="M341" s="91" t="s">
        <v>55</v>
      </c>
      <c r="O341" s="26"/>
      <c r="P341" s="26"/>
      <c r="Q341" s="26"/>
      <c r="R341" s="27"/>
      <c r="S341" s="22"/>
      <c r="T341" s="22"/>
      <c r="U341" s="22"/>
    </row>
    <row r="342" spans="1:21" s="25" customFormat="1" ht="13.5" customHeight="1">
      <c r="A342" s="86" t="s">
        <v>803</v>
      </c>
      <c r="B342" s="87">
        <v>0.28079999999999999</v>
      </c>
      <c r="C342" s="88">
        <v>51479.735099999998</v>
      </c>
      <c r="D342" s="89">
        <v>32822.837200000002</v>
      </c>
      <c r="E342" s="89">
        <v>42478.446600000003</v>
      </c>
      <c r="F342" s="126">
        <v>74641.214300000007</v>
      </c>
      <c r="G342" s="89">
        <v>90857.478400000007</v>
      </c>
      <c r="H342" s="89">
        <v>60196.022400000002</v>
      </c>
      <c r="I342" s="90">
        <v>11.09</v>
      </c>
      <c r="J342" s="90">
        <v>0.61</v>
      </c>
      <c r="K342" s="90">
        <v>11.86</v>
      </c>
      <c r="L342" s="90">
        <v>179.4999</v>
      </c>
      <c r="M342" s="91" t="s">
        <v>88</v>
      </c>
      <c r="O342" s="26"/>
      <c r="P342" s="26"/>
      <c r="Q342" s="26"/>
      <c r="R342" s="27"/>
      <c r="S342" s="22"/>
      <c r="T342" s="22"/>
      <c r="U342" s="22"/>
    </row>
    <row r="343" spans="1:21" s="25" customFormat="1" ht="13.5" customHeight="1">
      <c r="A343" s="86" t="s">
        <v>804</v>
      </c>
      <c r="B343" s="87">
        <v>1.006</v>
      </c>
      <c r="C343" s="88">
        <v>48722.877800000002</v>
      </c>
      <c r="D343" s="89">
        <v>34621.834799999997</v>
      </c>
      <c r="E343" s="89">
        <v>38981.585599999999</v>
      </c>
      <c r="F343" s="126">
        <v>61970.967700000001</v>
      </c>
      <c r="G343" s="89">
        <v>77469.455900000001</v>
      </c>
      <c r="H343" s="89">
        <v>53453.303999999996</v>
      </c>
      <c r="I343" s="90">
        <v>9.27</v>
      </c>
      <c r="J343" s="90">
        <v>1.47</v>
      </c>
      <c r="K343" s="90">
        <v>12.16</v>
      </c>
      <c r="L343" s="90">
        <v>169.06290000000001</v>
      </c>
      <c r="M343" s="91" t="s">
        <v>55</v>
      </c>
      <c r="O343" s="26"/>
      <c r="P343" s="26"/>
      <c r="Q343" s="26"/>
      <c r="R343" s="27"/>
      <c r="S343" s="22"/>
      <c r="T343" s="22"/>
      <c r="U343" s="22"/>
    </row>
    <row r="344" spans="1:21" s="25" customFormat="1" ht="13.5" customHeight="1">
      <c r="A344" s="86" t="s">
        <v>197</v>
      </c>
      <c r="B344" s="87">
        <v>6.6315</v>
      </c>
      <c r="C344" s="88">
        <v>50692.265700000004</v>
      </c>
      <c r="D344" s="89">
        <v>35186.673000000003</v>
      </c>
      <c r="E344" s="89">
        <v>42775.602800000001</v>
      </c>
      <c r="F344" s="126">
        <v>65771.515400000004</v>
      </c>
      <c r="G344" s="89">
        <v>92439.661200000002</v>
      </c>
      <c r="H344" s="89">
        <v>56957.040099999998</v>
      </c>
      <c r="I344" s="90">
        <v>15.5</v>
      </c>
      <c r="J344" s="90">
        <v>3.69</v>
      </c>
      <c r="K344" s="90">
        <v>11.84</v>
      </c>
      <c r="L344" s="90">
        <v>172.3741</v>
      </c>
      <c r="M344" s="91" t="s">
        <v>55</v>
      </c>
      <c r="O344" s="26"/>
      <c r="P344" s="26"/>
      <c r="Q344" s="26"/>
      <c r="R344" s="27"/>
      <c r="S344" s="22"/>
      <c r="T344" s="22"/>
      <c r="U344" s="22"/>
    </row>
    <row r="345" spans="1:21" s="25" customFormat="1" ht="13.5" customHeight="1">
      <c r="A345" s="86" t="s">
        <v>805</v>
      </c>
      <c r="B345" s="87">
        <v>0.21260000000000001</v>
      </c>
      <c r="C345" s="88">
        <v>50778.389199999998</v>
      </c>
      <c r="D345" s="89">
        <v>38184.0985</v>
      </c>
      <c r="E345" s="89">
        <v>44612.3652</v>
      </c>
      <c r="F345" s="126">
        <v>62364.436999999998</v>
      </c>
      <c r="G345" s="89">
        <v>84424.7791</v>
      </c>
      <c r="H345" s="89">
        <v>56836.0893</v>
      </c>
      <c r="I345" s="90">
        <v>10.68</v>
      </c>
      <c r="J345" s="90">
        <v>2.2599999999999998</v>
      </c>
      <c r="K345" s="90">
        <v>12.06</v>
      </c>
      <c r="L345" s="90">
        <v>172.797</v>
      </c>
      <c r="M345" s="91" t="s">
        <v>55</v>
      </c>
      <c r="O345" s="26"/>
      <c r="P345" s="26"/>
      <c r="Q345" s="26"/>
      <c r="R345" s="27"/>
      <c r="S345" s="22"/>
      <c r="T345" s="22"/>
      <c r="U345" s="22"/>
    </row>
    <row r="346" spans="1:21" s="25" customFormat="1" ht="13.5" customHeight="1">
      <c r="A346" s="80" t="s">
        <v>198</v>
      </c>
      <c r="B346" s="81">
        <v>49.027500000000003</v>
      </c>
      <c r="C346" s="82">
        <v>52863.16</v>
      </c>
      <c r="D346" s="83">
        <v>36007.6607</v>
      </c>
      <c r="E346" s="83">
        <v>43457.979800000001</v>
      </c>
      <c r="F346" s="126">
        <v>66485.532300000006</v>
      </c>
      <c r="G346" s="83">
        <v>87697.947700000004</v>
      </c>
      <c r="H346" s="83">
        <v>57900.711300000003</v>
      </c>
      <c r="I346" s="84">
        <v>16.48</v>
      </c>
      <c r="J346" s="84">
        <v>2.0699999999999998</v>
      </c>
      <c r="K346" s="84">
        <v>11.5</v>
      </c>
      <c r="L346" s="84">
        <v>172.12690000000001</v>
      </c>
      <c r="M346" s="85" t="s">
        <v>55</v>
      </c>
      <c r="O346" s="26"/>
      <c r="P346" s="26"/>
      <c r="Q346" s="26"/>
      <c r="R346" s="27"/>
      <c r="S346" s="22"/>
      <c r="T346" s="22"/>
      <c r="U346" s="22"/>
    </row>
    <row r="347" spans="1:21" s="25" customFormat="1" ht="13.5" customHeight="1">
      <c r="A347" s="86" t="s">
        <v>806</v>
      </c>
      <c r="B347" s="87">
        <v>1.2034</v>
      </c>
      <c r="C347" s="88">
        <v>58941.8393</v>
      </c>
      <c r="D347" s="89">
        <v>40502.505400000002</v>
      </c>
      <c r="E347" s="89">
        <v>48652.6299</v>
      </c>
      <c r="F347" s="126">
        <v>71928.618600000002</v>
      </c>
      <c r="G347" s="89">
        <v>92087.512100000007</v>
      </c>
      <c r="H347" s="89">
        <v>63509.370999999999</v>
      </c>
      <c r="I347" s="90">
        <v>13.54</v>
      </c>
      <c r="J347" s="90">
        <v>1.84</v>
      </c>
      <c r="K347" s="90">
        <v>12.14</v>
      </c>
      <c r="L347" s="90">
        <v>170.60910000000001</v>
      </c>
      <c r="M347" s="91" t="s">
        <v>55</v>
      </c>
      <c r="O347" s="26"/>
      <c r="P347" s="26"/>
      <c r="Q347" s="26"/>
      <c r="R347" s="27"/>
      <c r="S347" s="22"/>
      <c r="T347" s="22"/>
      <c r="U347" s="22"/>
    </row>
    <row r="348" spans="1:21" s="25" customFormat="1" ht="13.5" customHeight="1">
      <c r="A348" s="86" t="s">
        <v>199</v>
      </c>
      <c r="B348" s="87">
        <v>9.2344000000000008</v>
      </c>
      <c r="C348" s="88">
        <v>54445.351699999999</v>
      </c>
      <c r="D348" s="89">
        <v>38547.485800000002</v>
      </c>
      <c r="E348" s="89">
        <v>45241.974699999999</v>
      </c>
      <c r="F348" s="126">
        <v>65938.481100000005</v>
      </c>
      <c r="G348" s="89">
        <v>81006.5766</v>
      </c>
      <c r="H348" s="89">
        <v>58010.363599999997</v>
      </c>
      <c r="I348" s="90">
        <v>14.06</v>
      </c>
      <c r="J348" s="90">
        <v>1.25</v>
      </c>
      <c r="K348" s="90">
        <v>11.73</v>
      </c>
      <c r="L348" s="90">
        <v>172.6388</v>
      </c>
      <c r="M348" s="91" t="s">
        <v>55</v>
      </c>
      <c r="O348" s="26"/>
      <c r="P348" s="26"/>
      <c r="Q348" s="26"/>
      <c r="R348" s="27"/>
      <c r="S348" s="22"/>
      <c r="T348" s="22"/>
      <c r="U348" s="22"/>
    </row>
    <row r="349" spans="1:21" s="25" customFormat="1" ht="13.5" customHeight="1">
      <c r="A349" s="86" t="s">
        <v>200</v>
      </c>
      <c r="B349" s="87">
        <v>7.8545999999999996</v>
      </c>
      <c r="C349" s="88">
        <v>53937.224199999997</v>
      </c>
      <c r="D349" s="89">
        <v>38758.543400000002</v>
      </c>
      <c r="E349" s="89">
        <v>45360.5507</v>
      </c>
      <c r="F349" s="126">
        <v>65001.446400000001</v>
      </c>
      <c r="G349" s="89">
        <v>78649.623600000006</v>
      </c>
      <c r="H349" s="89">
        <v>58559.192999999999</v>
      </c>
      <c r="I349" s="90">
        <v>14.06</v>
      </c>
      <c r="J349" s="90">
        <v>1.79</v>
      </c>
      <c r="K349" s="90">
        <v>11.79</v>
      </c>
      <c r="L349" s="90">
        <v>171.75919999999999</v>
      </c>
      <c r="M349" s="91" t="s">
        <v>55</v>
      </c>
      <c r="O349" s="26"/>
      <c r="P349" s="26"/>
      <c r="Q349" s="26"/>
      <c r="R349" s="27"/>
      <c r="S349" s="22"/>
      <c r="T349" s="22"/>
      <c r="U349" s="22"/>
    </row>
    <row r="350" spans="1:21" s="25" customFormat="1" ht="13.5" customHeight="1">
      <c r="A350" s="86" t="s">
        <v>807</v>
      </c>
      <c r="B350" s="87">
        <v>0.97460000000000002</v>
      </c>
      <c r="C350" s="88">
        <v>60230.35</v>
      </c>
      <c r="D350" s="89">
        <v>43216.3001</v>
      </c>
      <c r="E350" s="89">
        <v>49284.452100000002</v>
      </c>
      <c r="F350" s="126">
        <v>72971.768100000001</v>
      </c>
      <c r="G350" s="89">
        <v>94770.895699999994</v>
      </c>
      <c r="H350" s="89">
        <v>63767.788200000003</v>
      </c>
      <c r="I350" s="90">
        <v>15.88</v>
      </c>
      <c r="J350" s="90">
        <v>2.2599999999999998</v>
      </c>
      <c r="K350" s="90">
        <v>11.45</v>
      </c>
      <c r="L350" s="90">
        <v>171.91659999999999</v>
      </c>
      <c r="M350" s="91" t="s">
        <v>53</v>
      </c>
      <c r="O350" s="26"/>
      <c r="P350" s="26"/>
      <c r="Q350" s="26"/>
      <c r="R350" s="27"/>
      <c r="S350" s="22"/>
      <c r="T350" s="22"/>
      <c r="U350" s="22"/>
    </row>
    <row r="351" spans="1:21" s="25" customFormat="1" ht="13.5" customHeight="1">
      <c r="A351" s="86" t="s">
        <v>201</v>
      </c>
      <c r="B351" s="87">
        <v>11.0916</v>
      </c>
      <c r="C351" s="88">
        <v>50824.100899999998</v>
      </c>
      <c r="D351" s="89">
        <v>35401.878900000003</v>
      </c>
      <c r="E351" s="89">
        <v>42077.193299999999</v>
      </c>
      <c r="F351" s="126">
        <v>66842.887700000007</v>
      </c>
      <c r="G351" s="89">
        <v>93398.400200000004</v>
      </c>
      <c r="H351" s="89">
        <v>57294.978199999998</v>
      </c>
      <c r="I351" s="90">
        <v>14.79</v>
      </c>
      <c r="J351" s="90">
        <v>3.03</v>
      </c>
      <c r="K351" s="90">
        <v>12</v>
      </c>
      <c r="L351" s="90">
        <v>170.1249</v>
      </c>
      <c r="M351" s="91" t="s">
        <v>55</v>
      </c>
      <c r="O351" s="26"/>
      <c r="P351" s="26"/>
      <c r="Q351" s="26"/>
      <c r="R351" s="27"/>
      <c r="S351" s="22"/>
      <c r="T351" s="22"/>
      <c r="U351" s="22"/>
    </row>
    <row r="352" spans="1:21" s="25" customFormat="1" ht="13.5" customHeight="1">
      <c r="A352" s="86" t="s">
        <v>202</v>
      </c>
      <c r="B352" s="87">
        <v>10.896800000000001</v>
      </c>
      <c r="C352" s="88">
        <v>53333.943099999997</v>
      </c>
      <c r="D352" s="89">
        <v>33212.1204</v>
      </c>
      <c r="E352" s="89">
        <v>42934.698400000001</v>
      </c>
      <c r="F352" s="126">
        <v>67529.340899999996</v>
      </c>
      <c r="G352" s="89">
        <v>84748.149799999999</v>
      </c>
      <c r="H352" s="89">
        <v>57002.230600000003</v>
      </c>
      <c r="I352" s="90">
        <v>21.24</v>
      </c>
      <c r="J352" s="90">
        <v>2.39</v>
      </c>
      <c r="K352" s="90">
        <v>10.88</v>
      </c>
      <c r="L352" s="90">
        <v>174.26679999999999</v>
      </c>
      <c r="M352" s="91" t="s">
        <v>55</v>
      </c>
      <c r="O352" s="26"/>
      <c r="P352" s="26"/>
      <c r="Q352" s="26"/>
      <c r="R352" s="27"/>
      <c r="S352" s="22"/>
      <c r="T352" s="22"/>
      <c r="U352" s="22"/>
    </row>
    <row r="353" spans="1:21" s="25" customFormat="1" ht="13.5" customHeight="1">
      <c r="A353" s="86" t="s">
        <v>808</v>
      </c>
      <c r="B353" s="87">
        <v>0.98399999999999999</v>
      </c>
      <c r="C353" s="88">
        <v>45154.692300000002</v>
      </c>
      <c r="D353" s="89">
        <v>33855.820299999999</v>
      </c>
      <c r="E353" s="89">
        <v>36663.783199999998</v>
      </c>
      <c r="F353" s="126">
        <v>55511.690699999999</v>
      </c>
      <c r="G353" s="89">
        <v>68487.151299999998</v>
      </c>
      <c r="H353" s="89">
        <v>48039.474300000002</v>
      </c>
      <c r="I353" s="90">
        <v>15.46</v>
      </c>
      <c r="J353" s="90">
        <v>1.18</v>
      </c>
      <c r="K353" s="90">
        <v>12.22</v>
      </c>
      <c r="L353" s="90">
        <v>168.93690000000001</v>
      </c>
      <c r="M353" s="91" t="s">
        <v>55</v>
      </c>
      <c r="O353" s="26"/>
      <c r="P353" s="26"/>
      <c r="Q353" s="26"/>
      <c r="R353" s="27"/>
      <c r="S353" s="22"/>
      <c r="T353" s="22"/>
      <c r="U353" s="22"/>
    </row>
    <row r="354" spans="1:21" s="25" customFormat="1" ht="13.5" customHeight="1">
      <c r="A354" s="86" t="s">
        <v>809</v>
      </c>
      <c r="B354" s="87">
        <v>2.2928000000000002</v>
      </c>
      <c r="C354" s="88">
        <v>44013.364000000001</v>
      </c>
      <c r="D354" s="89">
        <v>35279.7408</v>
      </c>
      <c r="E354" s="89">
        <v>38931.328500000003</v>
      </c>
      <c r="F354" s="126">
        <v>54080.3027</v>
      </c>
      <c r="G354" s="89">
        <v>64155.3125</v>
      </c>
      <c r="H354" s="89">
        <v>47876.847999999998</v>
      </c>
      <c r="I354" s="90">
        <v>20.6</v>
      </c>
      <c r="J354" s="90">
        <v>0.77</v>
      </c>
      <c r="K354" s="90">
        <v>11.07</v>
      </c>
      <c r="L354" s="90">
        <v>175.8494</v>
      </c>
      <c r="M354" s="91" t="s">
        <v>55</v>
      </c>
      <c r="O354" s="26"/>
      <c r="P354" s="26"/>
      <c r="Q354" s="26"/>
      <c r="R354" s="27"/>
      <c r="S354" s="22"/>
      <c r="T354" s="22"/>
      <c r="U354" s="22"/>
    </row>
    <row r="355" spans="1:21" s="25" customFormat="1" ht="13.5" customHeight="1">
      <c r="A355" s="86" t="s">
        <v>810</v>
      </c>
      <c r="B355" s="87">
        <v>3.0257999999999998</v>
      </c>
      <c r="C355" s="88">
        <v>63521.056299999997</v>
      </c>
      <c r="D355" s="89">
        <v>38884.235699999997</v>
      </c>
      <c r="E355" s="89">
        <v>47562.882899999997</v>
      </c>
      <c r="F355" s="126">
        <v>90928.641699999993</v>
      </c>
      <c r="G355" s="89">
        <v>101759.77439999999</v>
      </c>
      <c r="H355" s="89">
        <v>68949.364000000001</v>
      </c>
      <c r="I355" s="90">
        <v>15.67</v>
      </c>
      <c r="J355" s="90">
        <v>2.2200000000000002</v>
      </c>
      <c r="K355" s="90">
        <v>11.55</v>
      </c>
      <c r="L355" s="90">
        <v>167.5849</v>
      </c>
      <c r="M355" s="91" t="s">
        <v>55</v>
      </c>
      <c r="O355" s="26"/>
      <c r="P355" s="26"/>
      <c r="Q355" s="26"/>
      <c r="R355" s="27"/>
      <c r="S355" s="22"/>
      <c r="T355" s="22"/>
      <c r="U355" s="22"/>
    </row>
    <row r="356" spans="1:21" s="25" customFormat="1" ht="13.5" customHeight="1">
      <c r="A356" s="80" t="s">
        <v>203</v>
      </c>
      <c r="B356" s="81">
        <v>12.7371</v>
      </c>
      <c r="C356" s="82">
        <v>49429.477200000001</v>
      </c>
      <c r="D356" s="83">
        <v>32441.609700000001</v>
      </c>
      <c r="E356" s="83">
        <v>39759.454599999997</v>
      </c>
      <c r="F356" s="126">
        <v>63170.6371</v>
      </c>
      <c r="G356" s="83">
        <v>79739.605299999996</v>
      </c>
      <c r="H356" s="83">
        <v>54048.828399999999</v>
      </c>
      <c r="I356" s="84">
        <v>14.79</v>
      </c>
      <c r="J356" s="84">
        <v>2.62</v>
      </c>
      <c r="K356" s="84">
        <v>11.46</v>
      </c>
      <c r="L356" s="84">
        <v>171.33029999999999</v>
      </c>
      <c r="M356" s="85" t="s">
        <v>55</v>
      </c>
      <c r="O356" s="26"/>
      <c r="P356" s="26"/>
      <c r="Q356" s="26"/>
      <c r="R356" s="27"/>
      <c r="S356" s="22"/>
      <c r="T356" s="22"/>
      <c r="U356" s="22"/>
    </row>
    <row r="357" spans="1:21" s="25" customFormat="1" ht="13.5" customHeight="1">
      <c r="A357" s="86" t="s">
        <v>811</v>
      </c>
      <c r="B357" s="87">
        <v>1.0536000000000001</v>
      </c>
      <c r="C357" s="88">
        <v>47967.315600000002</v>
      </c>
      <c r="D357" s="89">
        <v>32933.200299999997</v>
      </c>
      <c r="E357" s="89">
        <v>41356.182099999998</v>
      </c>
      <c r="F357" s="126">
        <v>61780.5</v>
      </c>
      <c r="G357" s="89">
        <v>78785.080900000001</v>
      </c>
      <c r="H357" s="89">
        <v>53279.634899999997</v>
      </c>
      <c r="I357" s="90">
        <v>13.32</v>
      </c>
      <c r="J357" s="90">
        <v>0.77</v>
      </c>
      <c r="K357" s="90">
        <v>10.47</v>
      </c>
      <c r="L357" s="90">
        <v>170.94220000000001</v>
      </c>
      <c r="M357" s="91" t="s">
        <v>53</v>
      </c>
      <c r="O357" s="26"/>
      <c r="P357" s="26"/>
      <c r="Q357" s="26"/>
      <c r="R357" s="27"/>
      <c r="S357" s="22"/>
      <c r="T357" s="22"/>
      <c r="U357" s="22"/>
    </row>
    <row r="358" spans="1:21" s="25" customFormat="1" ht="13.5" customHeight="1">
      <c r="A358" s="86" t="s">
        <v>812</v>
      </c>
      <c r="B358" s="87">
        <v>0.36980000000000002</v>
      </c>
      <c r="C358" s="88">
        <v>55085.202899999997</v>
      </c>
      <c r="D358" s="89">
        <v>37091.763099999996</v>
      </c>
      <c r="E358" s="89">
        <v>43826.987800000003</v>
      </c>
      <c r="F358" s="126">
        <v>76226.462299999999</v>
      </c>
      <c r="G358" s="89">
        <v>100153.3318</v>
      </c>
      <c r="H358" s="89">
        <v>62890.152000000002</v>
      </c>
      <c r="I358" s="90">
        <v>14.81</v>
      </c>
      <c r="J358" s="90">
        <v>0.7</v>
      </c>
      <c r="K358" s="90">
        <v>11.59</v>
      </c>
      <c r="L358" s="90">
        <v>173.25040000000001</v>
      </c>
      <c r="M358" s="91" t="s">
        <v>53</v>
      </c>
      <c r="O358" s="26"/>
      <c r="P358" s="26"/>
      <c r="Q358" s="26"/>
      <c r="R358" s="27"/>
      <c r="S358" s="22"/>
      <c r="T358" s="22"/>
      <c r="U358" s="22"/>
    </row>
    <row r="359" spans="1:21" s="25" customFormat="1" ht="13.5" customHeight="1">
      <c r="A359" s="86" t="s">
        <v>625</v>
      </c>
      <c r="B359" s="87">
        <v>2.9954999999999998</v>
      </c>
      <c r="C359" s="88">
        <v>57763.963499999998</v>
      </c>
      <c r="D359" s="89">
        <v>34582.424200000001</v>
      </c>
      <c r="E359" s="89">
        <v>45373.528200000001</v>
      </c>
      <c r="F359" s="126">
        <v>73058.022800000006</v>
      </c>
      <c r="G359" s="89">
        <v>89081.118499999997</v>
      </c>
      <c r="H359" s="89">
        <v>61661.266900000002</v>
      </c>
      <c r="I359" s="90">
        <v>15.51</v>
      </c>
      <c r="J359" s="90">
        <v>2.2999999999999998</v>
      </c>
      <c r="K359" s="90">
        <v>11.66</v>
      </c>
      <c r="L359" s="90">
        <v>170.16800000000001</v>
      </c>
      <c r="M359" s="91" t="s">
        <v>55</v>
      </c>
      <c r="O359" s="26"/>
      <c r="P359" s="26"/>
      <c r="Q359" s="26"/>
      <c r="R359" s="27"/>
      <c r="S359" s="22"/>
      <c r="T359" s="22"/>
      <c r="U359" s="22"/>
    </row>
    <row r="360" spans="1:21" s="25" customFormat="1" ht="13.5" customHeight="1">
      <c r="A360" s="86" t="s">
        <v>813</v>
      </c>
      <c r="B360" s="87">
        <v>0.1366</v>
      </c>
      <c r="C360" s="88">
        <v>60056.947800000002</v>
      </c>
      <c r="D360" s="89">
        <v>36544.629200000003</v>
      </c>
      <c r="E360" s="89">
        <v>49220.2978</v>
      </c>
      <c r="F360" s="126">
        <v>71752.121700000003</v>
      </c>
      <c r="G360" s="89">
        <v>85512.198900000003</v>
      </c>
      <c r="H360" s="89">
        <v>63104.951699999998</v>
      </c>
      <c r="I360" s="90">
        <v>13.87</v>
      </c>
      <c r="J360" s="90">
        <v>1.23</v>
      </c>
      <c r="K360" s="90">
        <v>12.57</v>
      </c>
      <c r="L360" s="90">
        <v>169.56649999999999</v>
      </c>
      <c r="M360" s="91" t="s">
        <v>53</v>
      </c>
      <c r="O360" s="26"/>
      <c r="P360" s="26"/>
      <c r="Q360" s="26"/>
      <c r="R360" s="27"/>
      <c r="S360" s="22"/>
      <c r="T360" s="22"/>
      <c r="U360" s="22"/>
    </row>
    <row r="361" spans="1:21" s="25" customFormat="1" ht="13.5" customHeight="1">
      <c r="A361" s="86" t="s">
        <v>204</v>
      </c>
      <c r="B361" s="87">
        <v>6.0216000000000003</v>
      </c>
      <c r="C361" s="88">
        <v>45062.785199999998</v>
      </c>
      <c r="D361" s="89">
        <v>31472.5137</v>
      </c>
      <c r="E361" s="89">
        <v>36692.944199999998</v>
      </c>
      <c r="F361" s="126">
        <v>54365.588300000003</v>
      </c>
      <c r="G361" s="89">
        <v>66907.236799999999</v>
      </c>
      <c r="H361" s="89">
        <v>47903.733500000002</v>
      </c>
      <c r="I361" s="90">
        <v>13.75</v>
      </c>
      <c r="J361" s="90">
        <v>2.85</v>
      </c>
      <c r="K361" s="90">
        <v>11.73</v>
      </c>
      <c r="L361" s="90">
        <v>171.20349999999999</v>
      </c>
      <c r="M361" s="91" t="s">
        <v>55</v>
      </c>
      <c r="O361" s="26"/>
      <c r="P361" s="26"/>
      <c r="Q361" s="26"/>
      <c r="R361" s="27"/>
      <c r="S361" s="22"/>
      <c r="T361" s="22"/>
      <c r="U361" s="22"/>
    </row>
    <row r="362" spans="1:21" s="25" customFormat="1" ht="13.5" customHeight="1">
      <c r="A362" s="86" t="s">
        <v>814</v>
      </c>
      <c r="B362" s="87">
        <v>0.84560000000000002</v>
      </c>
      <c r="C362" s="88">
        <v>61477.215600000003</v>
      </c>
      <c r="D362" s="89">
        <v>42410.290099999998</v>
      </c>
      <c r="E362" s="89">
        <v>49410.340799999998</v>
      </c>
      <c r="F362" s="126">
        <v>79702.294099999999</v>
      </c>
      <c r="G362" s="89">
        <v>92516.729900000006</v>
      </c>
      <c r="H362" s="89">
        <v>65980.643599999996</v>
      </c>
      <c r="I362" s="90">
        <v>14.88</v>
      </c>
      <c r="J362" s="90">
        <v>4.54</v>
      </c>
      <c r="K362" s="90">
        <v>11.2</v>
      </c>
      <c r="L362" s="90">
        <v>174.77189999999999</v>
      </c>
      <c r="M362" s="91" t="s">
        <v>53</v>
      </c>
      <c r="O362" s="26"/>
      <c r="P362" s="26"/>
      <c r="Q362" s="26"/>
      <c r="R362" s="27"/>
      <c r="S362" s="22"/>
      <c r="T362" s="22"/>
      <c r="U362" s="22"/>
    </row>
    <row r="363" spans="1:21" s="25" customFormat="1" ht="13.5" customHeight="1">
      <c r="A363" s="86" t="s">
        <v>815</v>
      </c>
      <c r="B363" s="87">
        <v>0.59660000000000002</v>
      </c>
      <c r="C363" s="88">
        <v>48816.250800000002</v>
      </c>
      <c r="D363" s="89">
        <v>32992.015099999997</v>
      </c>
      <c r="E363" s="89">
        <v>39678.960700000003</v>
      </c>
      <c r="F363" s="126">
        <v>59757.818599999999</v>
      </c>
      <c r="G363" s="89">
        <v>70130.280400000003</v>
      </c>
      <c r="H363" s="89">
        <v>50966.728300000002</v>
      </c>
      <c r="I363" s="90">
        <v>16.79</v>
      </c>
      <c r="J363" s="90">
        <v>6.14</v>
      </c>
      <c r="K363" s="90">
        <v>11.07</v>
      </c>
      <c r="L363" s="90">
        <v>168.99789999999999</v>
      </c>
      <c r="M363" s="91" t="s">
        <v>53</v>
      </c>
      <c r="O363" s="26"/>
      <c r="P363" s="26"/>
      <c r="Q363" s="26"/>
      <c r="R363" s="27"/>
      <c r="S363" s="22"/>
      <c r="T363" s="22"/>
      <c r="U363" s="22"/>
    </row>
    <row r="364" spans="1:21" s="25" customFormat="1" ht="13.5" customHeight="1">
      <c r="A364" s="80" t="s">
        <v>205</v>
      </c>
      <c r="B364" s="81">
        <v>1.7250000000000001</v>
      </c>
      <c r="C364" s="82">
        <v>55809.443200000002</v>
      </c>
      <c r="D364" s="83">
        <v>39026.445200000002</v>
      </c>
      <c r="E364" s="83">
        <v>45972.103999999999</v>
      </c>
      <c r="F364" s="126">
        <v>66725.165699999998</v>
      </c>
      <c r="G364" s="83">
        <v>82156.942299999995</v>
      </c>
      <c r="H364" s="83">
        <v>59002.9663</v>
      </c>
      <c r="I364" s="84">
        <v>17.07</v>
      </c>
      <c r="J364" s="84">
        <v>4.5999999999999996</v>
      </c>
      <c r="K364" s="84">
        <v>12.55</v>
      </c>
      <c r="L364" s="84">
        <v>166.70259999999999</v>
      </c>
      <c r="M364" s="85" t="s">
        <v>55</v>
      </c>
      <c r="O364" s="26"/>
      <c r="P364" s="26"/>
      <c r="Q364" s="26"/>
      <c r="R364" s="27"/>
      <c r="S364" s="22"/>
      <c r="T364" s="22"/>
      <c r="U364" s="22"/>
    </row>
    <row r="365" spans="1:21" s="25" customFormat="1" ht="13.5" customHeight="1">
      <c r="A365" s="86" t="s">
        <v>816</v>
      </c>
      <c r="B365" s="87">
        <v>0.54830000000000001</v>
      </c>
      <c r="C365" s="88">
        <v>54210.354899999998</v>
      </c>
      <c r="D365" s="89">
        <v>40534.544699999999</v>
      </c>
      <c r="E365" s="89">
        <v>45943.959699999999</v>
      </c>
      <c r="F365" s="126">
        <v>63864.715600000003</v>
      </c>
      <c r="G365" s="89">
        <v>93768.067899999995</v>
      </c>
      <c r="H365" s="89">
        <v>58710.851300000002</v>
      </c>
      <c r="I365" s="90">
        <v>14.98</v>
      </c>
      <c r="J365" s="90">
        <v>3.59</v>
      </c>
      <c r="K365" s="90">
        <v>12.84</v>
      </c>
      <c r="L365" s="90">
        <v>165.3835</v>
      </c>
      <c r="M365" s="91" t="s">
        <v>55</v>
      </c>
      <c r="O365" s="26"/>
      <c r="P365" s="26"/>
      <c r="Q365" s="26"/>
      <c r="R365" s="27"/>
      <c r="S365" s="22"/>
      <c r="T365" s="22"/>
      <c r="U365" s="22"/>
    </row>
    <row r="366" spans="1:21" s="25" customFormat="1" ht="13.5" customHeight="1">
      <c r="A366" s="86" t="s">
        <v>817</v>
      </c>
      <c r="B366" s="87">
        <v>0.30520000000000003</v>
      </c>
      <c r="C366" s="88">
        <v>45107.536899999999</v>
      </c>
      <c r="D366" s="89">
        <v>34230.268499999998</v>
      </c>
      <c r="E366" s="89">
        <v>39298.830999999998</v>
      </c>
      <c r="F366" s="126">
        <v>50239.942000000003</v>
      </c>
      <c r="G366" s="89">
        <v>56108.766900000002</v>
      </c>
      <c r="H366" s="89">
        <v>46339.683599999997</v>
      </c>
      <c r="I366" s="90">
        <v>18.010000000000002</v>
      </c>
      <c r="J366" s="90">
        <v>6.64</v>
      </c>
      <c r="K366" s="90">
        <v>12.47</v>
      </c>
      <c r="L366" s="90">
        <v>166.5489</v>
      </c>
      <c r="M366" s="91" t="s">
        <v>55</v>
      </c>
      <c r="O366" s="26"/>
      <c r="P366" s="26"/>
      <c r="Q366" s="26"/>
      <c r="R366" s="27"/>
      <c r="S366" s="22"/>
      <c r="T366" s="22"/>
      <c r="U366" s="22"/>
    </row>
    <row r="367" spans="1:21" s="25" customFormat="1" ht="13.5" customHeight="1">
      <c r="A367" s="86" t="s">
        <v>818</v>
      </c>
      <c r="B367" s="87">
        <v>0.2286</v>
      </c>
      <c r="C367" s="88">
        <v>62201.864999999998</v>
      </c>
      <c r="D367" s="89">
        <v>51177.483099999998</v>
      </c>
      <c r="E367" s="89">
        <v>55599.6558</v>
      </c>
      <c r="F367" s="126">
        <v>69393.433900000004</v>
      </c>
      <c r="G367" s="89">
        <v>82690.647299999997</v>
      </c>
      <c r="H367" s="89">
        <v>64252.580300000001</v>
      </c>
      <c r="I367" s="90">
        <v>19.079999999999998</v>
      </c>
      <c r="J367" s="90">
        <v>4.5199999999999996</v>
      </c>
      <c r="K367" s="90">
        <v>13.27</v>
      </c>
      <c r="L367" s="90">
        <v>167.8194</v>
      </c>
      <c r="M367" s="91" t="s">
        <v>55</v>
      </c>
      <c r="O367" s="26"/>
      <c r="P367" s="26"/>
      <c r="Q367" s="26"/>
      <c r="R367" s="27"/>
      <c r="S367" s="22"/>
      <c r="T367" s="22"/>
      <c r="U367" s="22"/>
    </row>
    <row r="368" spans="1:21" s="25" customFormat="1" ht="13.5" customHeight="1">
      <c r="A368" s="86" t="s">
        <v>819</v>
      </c>
      <c r="B368" s="87">
        <v>0.21460000000000001</v>
      </c>
      <c r="C368" s="88">
        <v>59618.154199999997</v>
      </c>
      <c r="D368" s="89">
        <v>43802.362000000001</v>
      </c>
      <c r="E368" s="89">
        <v>51647.326800000003</v>
      </c>
      <c r="F368" s="126">
        <v>68311.521999999997</v>
      </c>
      <c r="G368" s="89">
        <v>73346.435700000002</v>
      </c>
      <c r="H368" s="89">
        <v>59366.875800000002</v>
      </c>
      <c r="I368" s="90">
        <v>18.73</v>
      </c>
      <c r="J368" s="90">
        <v>9.74</v>
      </c>
      <c r="K368" s="90">
        <v>12</v>
      </c>
      <c r="L368" s="90">
        <v>166.43199999999999</v>
      </c>
      <c r="M368" s="91" t="s">
        <v>55</v>
      </c>
      <c r="O368" s="26"/>
      <c r="P368" s="26"/>
      <c r="Q368" s="26"/>
      <c r="R368" s="27"/>
      <c r="S368" s="22"/>
      <c r="T368" s="22"/>
      <c r="U368" s="22"/>
    </row>
    <row r="369" spans="1:21" s="25" customFormat="1" ht="13.5" customHeight="1">
      <c r="A369" s="86" t="s">
        <v>820</v>
      </c>
      <c r="B369" s="87">
        <v>0.1419</v>
      </c>
      <c r="C369" s="88">
        <v>67574.222500000003</v>
      </c>
      <c r="D369" s="89">
        <v>52114.041599999997</v>
      </c>
      <c r="E369" s="89">
        <v>58687.875</v>
      </c>
      <c r="F369" s="126">
        <v>77438.470300000001</v>
      </c>
      <c r="G369" s="89">
        <v>87132.434399999998</v>
      </c>
      <c r="H369" s="89">
        <v>70104.453899999993</v>
      </c>
      <c r="I369" s="90">
        <v>21.06</v>
      </c>
      <c r="J369" s="90">
        <v>4.43</v>
      </c>
      <c r="K369" s="90">
        <v>13.16</v>
      </c>
      <c r="L369" s="90">
        <v>170.4436</v>
      </c>
      <c r="M369" s="91" t="s">
        <v>55</v>
      </c>
      <c r="O369" s="26"/>
      <c r="P369" s="26"/>
      <c r="Q369" s="26"/>
      <c r="R369" s="27"/>
      <c r="S369" s="22"/>
      <c r="T369" s="22"/>
      <c r="U369" s="22"/>
    </row>
    <row r="370" spans="1:21" s="25" customFormat="1" ht="13.5" customHeight="1">
      <c r="A370" s="80" t="s">
        <v>206</v>
      </c>
      <c r="B370" s="81">
        <v>1.8486</v>
      </c>
      <c r="C370" s="82">
        <v>43658.241900000001</v>
      </c>
      <c r="D370" s="83">
        <v>25411.398000000001</v>
      </c>
      <c r="E370" s="83">
        <v>27412.025699999998</v>
      </c>
      <c r="F370" s="126">
        <v>53591.430699999997</v>
      </c>
      <c r="G370" s="83">
        <v>63914.8442</v>
      </c>
      <c r="H370" s="83">
        <v>44247.3226</v>
      </c>
      <c r="I370" s="84">
        <v>17.940000000000001</v>
      </c>
      <c r="J370" s="84">
        <v>0.82</v>
      </c>
      <c r="K370" s="84">
        <v>11.25</v>
      </c>
      <c r="L370" s="84">
        <v>173.63820000000001</v>
      </c>
      <c r="M370" s="85" t="s">
        <v>53</v>
      </c>
      <c r="O370" s="26"/>
      <c r="P370" s="26"/>
      <c r="Q370" s="26"/>
      <c r="R370" s="27"/>
      <c r="S370" s="22"/>
      <c r="T370" s="22"/>
      <c r="U370" s="22"/>
    </row>
    <row r="371" spans="1:21" s="25" customFormat="1" ht="13.5" customHeight="1">
      <c r="A371" s="86" t="s">
        <v>1066</v>
      </c>
      <c r="B371" s="87">
        <v>1.2195</v>
      </c>
      <c r="C371" s="88">
        <v>37304.899599999997</v>
      </c>
      <c r="D371" s="89">
        <v>21434.122299999999</v>
      </c>
      <c r="E371" s="89">
        <v>25993.1113</v>
      </c>
      <c r="F371" s="126">
        <v>44870.2405</v>
      </c>
      <c r="G371" s="89">
        <v>55938.846400000002</v>
      </c>
      <c r="H371" s="89">
        <v>37632.047100000003</v>
      </c>
      <c r="I371" s="90">
        <v>17.75</v>
      </c>
      <c r="J371" s="90">
        <v>0.43</v>
      </c>
      <c r="K371" s="90">
        <v>11.11</v>
      </c>
      <c r="L371" s="90">
        <v>175.70830000000001</v>
      </c>
      <c r="M371" s="91" t="s">
        <v>88</v>
      </c>
      <c r="O371" s="26"/>
      <c r="P371" s="26"/>
      <c r="Q371" s="26"/>
      <c r="R371" s="27"/>
      <c r="S371" s="22"/>
      <c r="T371" s="22"/>
      <c r="U371" s="22"/>
    </row>
    <row r="372" spans="1:21" s="25" customFormat="1" ht="13.5" customHeight="1">
      <c r="A372" s="86" t="s">
        <v>1180</v>
      </c>
      <c r="B372" s="87">
        <v>0.49009999999999998</v>
      </c>
      <c r="C372" s="88">
        <v>51542.109499999999</v>
      </c>
      <c r="D372" s="89">
        <v>42011.555500000002</v>
      </c>
      <c r="E372" s="89">
        <v>45898.300199999998</v>
      </c>
      <c r="F372" s="126">
        <v>57428.511899999998</v>
      </c>
      <c r="G372" s="89">
        <v>69184.726299999995</v>
      </c>
      <c r="H372" s="89">
        <v>54200.388800000001</v>
      </c>
      <c r="I372" s="90">
        <v>16.52</v>
      </c>
      <c r="J372" s="90">
        <v>1.54</v>
      </c>
      <c r="K372" s="90">
        <v>11.53</v>
      </c>
      <c r="L372" s="90">
        <v>170.67570000000001</v>
      </c>
      <c r="M372" s="91" t="s">
        <v>55</v>
      </c>
      <c r="O372" s="26"/>
      <c r="P372" s="26"/>
      <c r="Q372" s="26"/>
      <c r="R372" s="27"/>
      <c r="S372" s="22"/>
      <c r="T372" s="22"/>
      <c r="U372" s="22"/>
    </row>
    <row r="373" spans="1:21" s="25" customFormat="1" ht="13.5" customHeight="1">
      <c r="A373" s="80" t="s">
        <v>207</v>
      </c>
      <c r="B373" s="81">
        <v>15.745200000000001</v>
      </c>
      <c r="C373" s="82">
        <v>50823.031900000002</v>
      </c>
      <c r="D373" s="83">
        <v>30172.347699999998</v>
      </c>
      <c r="E373" s="83">
        <v>39530.486900000004</v>
      </c>
      <c r="F373" s="126">
        <v>64618.060400000002</v>
      </c>
      <c r="G373" s="83">
        <v>85267.591400000005</v>
      </c>
      <c r="H373" s="83">
        <v>55559.658100000001</v>
      </c>
      <c r="I373" s="84">
        <v>15.66</v>
      </c>
      <c r="J373" s="84">
        <v>2.23</v>
      </c>
      <c r="K373" s="84">
        <v>11.16</v>
      </c>
      <c r="L373" s="84">
        <v>170.61240000000001</v>
      </c>
      <c r="M373" s="85" t="s">
        <v>55</v>
      </c>
      <c r="O373" s="26"/>
      <c r="P373" s="26"/>
      <c r="Q373" s="26"/>
      <c r="R373" s="27"/>
      <c r="S373" s="22"/>
      <c r="T373" s="22"/>
      <c r="U373" s="22"/>
    </row>
    <row r="374" spans="1:21" s="25" customFormat="1" ht="13.5" customHeight="1">
      <c r="A374" s="86" t="s">
        <v>821</v>
      </c>
      <c r="B374" s="87">
        <v>0.751</v>
      </c>
      <c r="C374" s="88">
        <v>54491.693700000003</v>
      </c>
      <c r="D374" s="89">
        <v>36186.508000000002</v>
      </c>
      <c r="E374" s="89">
        <v>39844.437400000003</v>
      </c>
      <c r="F374" s="126">
        <v>75601.991200000004</v>
      </c>
      <c r="G374" s="89">
        <v>105945.4445</v>
      </c>
      <c r="H374" s="89">
        <v>64218.614699999998</v>
      </c>
      <c r="I374" s="90">
        <v>12.49</v>
      </c>
      <c r="J374" s="90">
        <v>0.79</v>
      </c>
      <c r="K374" s="90">
        <v>11.44</v>
      </c>
      <c r="L374" s="90">
        <v>169.92529999999999</v>
      </c>
      <c r="M374" s="91" t="s">
        <v>55</v>
      </c>
      <c r="N374" s="19"/>
      <c r="O374" s="22"/>
      <c r="P374" s="22"/>
      <c r="Q374" s="22"/>
      <c r="R374" s="22"/>
      <c r="S374" s="22"/>
      <c r="T374" s="22"/>
      <c r="U374" s="22"/>
    </row>
    <row r="375" spans="1:21" s="25" customFormat="1" ht="13.5" customHeight="1">
      <c r="A375" s="86" t="s">
        <v>1147</v>
      </c>
      <c r="B375" s="87">
        <v>1.4712000000000001</v>
      </c>
      <c r="C375" s="88">
        <v>56451.907899999998</v>
      </c>
      <c r="D375" s="89">
        <v>35503.5579</v>
      </c>
      <c r="E375" s="89">
        <v>48749.035600000003</v>
      </c>
      <c r="F375" s="126">
        <v>70447.782099999997</v>
      </c>
      <c r="G375" s="89">
        <v>93292.7261</v>
      </c>
      <c r="H375" s="89">
        <v>62237.164100000002</v>
      </c>
      <c r="I375" s="90">
        <v>16.73</v>
      </c>
      <c r="J375" s="90">
        <v>0.67</v>
      </c>
      <c r="K375" s="90">
        <v>10.29</v>
      </c>
      <c r="L375" s="90">
        <v>171.39529999999999</v>
      </c>
      <c r="M375" s="91" t="s">
        <v>53</v>
      </c>
      <c r="N375" s="19"/>
      <c r="O375" s="22"/>
      <c r="P375" s="22"/>
      <c r="Q375" s="22"/>
      <c r="R375" s="22"/>
      <c r="S375" s="22"/>
      <c r="T375" s="22"/>
      <c r="U375" s="22"/>
    </row>
    <row r="376" spans="1:21" s="25" customFormat="1" ht="13.5" customHeight="1">
      <c r="A376" s="86" t="s">
        <v>822</v>
      </c>
      <c r="B376" s="87">
        <v>2.6499000000000001</v>
      </c>
      <c r="C376" s="88">
        <v>46547.327499999999</v>
      </c>
      <c r="D376" s="89">
        <v>29265.986400000002</v>
      </c>
      <c r="E376" s="89">
        <v>34381.1397</v>
      </c>
      <c r="F376" s="126">
        <v>61592.714999999997</v>
      </c>
      <c r="G376" s="89">
        <v>78832.768800000005</v>
      </c>
      <c r="H376" s="89">
        <v>51048.509400000003</v>
      </c>
      <c r="I376" s="90">
        <v>15.4</v>
      </c>
      <c r="J376" s="90">
        <v>1.62</v>
      </c>
      <c r="K376" s="90">
        <v>11.6</v>
      </c>
      <c r="L376" s="90">
        <v>170.0033</v>
      </c>
      <c r="M376" s="91" t="s">
        <v>55</v>
      </c>
      <c r="N376" s="19"/>
      <c r="O376" s="22"/>
      <c r="P376" s="22"/>
      <c r="Q376" s="22"/>
      <c r="R376" s="22"/>
      <c r="S376" s="22"/>
      <c r="T376" s="22"/>
      <c r="U376" s="22"/>
    </row>
    <row r="377" spans="1:21" s="25" customFormat="1" ht="13.5" customHeight="1">
      <c r="A377" s="86" t="s">
        <v>823</v>
      </c>
      <c r="B377" s="87">
        <v>0.82620000000000005</v>
      </c>
      <c r="C377" s="88">
        <v>54729.214899999999</v>
      </c>
      <c r="D377" s="89">
        <v>33557.815199999997</v>
      </c>
      <c r="E377" s="89">
        <v>43984.419300000001</v>
      </c>
      <c r="F377" s="126">
        <v>72273.754700000005</v>
      </c>
      <c r="G377" s="89">
        <v>98666.286900000006</v>
      </c>
      <c r="H377" s="89">
        <v>61305.489000000001</v>
      </c>
      <c r="I377" s="90">
        <v>14.01</v>
      </c>
      <c r="J377" s="90">
        <v>0.99</v>
      </c>
      <c r="K377" s="90">
        <v>10.74</v>
      </c>
      <c r="L377" s="90">
        <v>171.56139999999999</v>
      </c>
      <c r="M377" s="91" t="s">
        <v>55</v>
      </c>
      <c r="N377" s="19"/>
      <c r="O377" s="22"/>
      <c r="P377" s="22"/>
      <c r="Q377" s="22"/>
      <c r="R377" s="22"/>
      <c r="S377" s="22"/>
      <c r="T377" s="22"/>
      <c r="U377" s="22"/>
    </row>
    <row r="378" spans="1:21" s="25" customFormat="1" ht="13.5" customHeight="1">
      <c r="A378" s="86" t="s">
        <v>824</v>
      </c>
      <c r="B378" s="87">
        <v>2.6680000000000001</v>
      </c>
      <c r="C378" s="88">
        <v>46020.055200000003</v>
      </c>
      <c r="D378" s="89">
        <v>30216.3632</v>
      </c>
      <c r="E378" s="89">
        <v>38079.7932</v>
      </c>
      <c r="F378" s="126">
        <v>56814.811999999998</v>
      </c>
      <c r="G378" s="89">
        <v>70701.731700000004</v>
      </c>
      <c r="H378" s="89">
        <v>49508.964699999997</v>
      </c>
      <c r="I378" s="90">
        <v>14.89</v>
      </c>
      <c r="J378" s="90">
        <v>3.71</v>
      </c>
      <c r="K378" s="90">
        <v>11.99</v>
      </c>
      <c r="L378" s="90">
        <v>169.7713</v>
      </c>
      <c r="M378" s="91" t="s">
        <v>55</v>
      </c>
      <c r="N378" s="19"/>
      <c r="O378" s="22"/>
      <c r="P378" s="22"/>
      <c r="Q378" s="22"/>
      <c r="R378" s="22"/>
      <c r="S378" s="22"/>
      <c r="T378" s="22"/>
      <c r="U378" s="22"/>
    </row>
    <row r="379" spans="1:21" s="25" customFormat="1" ht="13.5" customHeight="1">
      <c r="A379" s="86" t="s">
        <v>825</v>
      </c>
      <c r="B379" s="87">
        <v>1.6525000000000001</v>
      </c>
      <c r="C379" s="88">
        <v>51368.349300000002</v>
      </c>
      <c r="D379" s="89">
        <v>25414.966100000001</v>
      </c>
      <c r="E379" s="89">
        <v>39736.359299999996</v>
      </c>
      <c r="F379" s="126">
        <v>70945.949099999998</v>
      </c>
      <c r="G379" s="89">
        <v>93514.671499999997</v>
      </c>
      <c r="H379" s="89">
        <v>56988.5743</v>
      </c>
      <c r="I379" s="90">
        <v>14.17</v>
      </c>
      <c r="J379" s="90">
        <v>1.84</v>
      </c>
      <c r="K379" s="90">
        <v>11.01</v>
      </c>
      <c r="L379" s="90">
        <v>173.01929999999999</v>
      </c>
      <c r="M379" s="91" t="s">
        <v>55</v>
      </c>
      <c r="N379" s="19"/>
      <c r="O379" s="22"/>
      <c r="P379" s="22"/>
      <c r="Q379" s="22"/>
      <c r="R379" s="22"/>
      <c r="S379" s="22"/>
      <c r="T379" s="22"/>
      <c r="U379" s="22"/>
    </row>
    <row r="380" spans="1:21" s="25" customFormat="1" ht="13.5" customHeight="1">
      <c r="A380" s="86" t="s">
        <v>826</v>
      </c>
      <c r="B380" s="87">
        <v>0.63180000000000003</v>
      </c>
      <c r="C380" s="88">
        <v>51035.6927</v>
      </c>
      <c r="D380" s="89">
        <v>33242.1806</v>
      </c>
      <c r="E380" s="89">
        <v>41055.3272</v>
      </c>
      <c r="F380" s="126">
        <v>61312.710299999999</v>
      </c>
      <c r="G380" s="89">
        <v>75533.552500000005</v>
      </c>
      <c r="H380" s="89">
        <v>53164.8698</v>
      </c>
      <c r="I380" s="90">
        <v>16.690000000000001</v>
      </c>
      <c r="J380" s="90">
        <v>4.7</v>
      </c>
      <c r="K380" s="90">
        <v>10.69</v>
      </c>
      <c r="L380" s="90">
        <v>170.5641</v>
      </c>
      <c r="M380" s="91" t="s">
        <v>55</v>
      </c>
      <c r="N380" s="19"/>
      <c r="O380" s="22"/>
      <c r="P380" s="22"/>
      <c r="Q380" s="22"/>
      <c r="R380" s="22"/>
      <c r="S380" s="22"/>
      <c r="T380" s="22"/>
      <c r="U380" s="22"/>
    </row>
    <row r="381" spans="1:21" s="25" customFormat="1" ht="13.5" customHeight="1">
      <c r="A381" s="86" t="s">
        <v>562</v>
      </c>
      <c r="B381" s="87">
        <v>2.7040999999999999</v>
      </c>
      <c r="C381" s="88">
        <v>53741.936300000001</v>
      </c>
      <c r="D381" s="89">
        <v>30521.1666</v>
      </c>
      <c r="E381" s="89">
        <v>43007.311999999998</v>
      </c>
      <c r="F381" s="126">
        <v>69551.481700000004</v>
      </c>
      <c r="G381" s="89">
        <v>91239.161699999997</v>
      </c>
      <c r="H381" s="89">
        <v>58386.673999999999</v>
      </c>
      <c r="I381" s="90">
        <v>13.84</v>
      </c>
      <c r="J381" s="90">
        <v>1.1499999999999999</v>
      </c>
      <c r="K381" s="90">
        <v>11.09</v>
      </c>
      <c r="L381" s="90">
        <v>168.62889999999999</v>
      </c>
      <c r="M381" s="91" t="s">
        <v>55</v>
      </c>
      <c r="N381" s="19"/>
      <c r="O381" s="22"/>
      <c r="P381" s="22"/>
      <c r="Q381" s="22"/>
      <c r="R381" s="22"/>
      <c r="S381" s="22"/>
      <c r="T381" s="22"/>
      <c r="U381" s="22"/>
    </row>
    <row r="382" spans="1:21" s="25" customFormat="1" ht="13.5" customHeight="1">
      <c r="A382" s="86" t="s">
        <v>827</v>
      </c>
      <c r="B382" s="87">
        <v>1.6423000000000001</v>
      </c>
      <c r="C382" s="88">
        <v>51906.700199999999</v>
      </c>
      <c r="D382" s="89">
        <v>33379.4879</v>
      </c>
      <c r="E382" s="89">
        <v>41560.93</v>
      </c>
      <c r="F382" s="126">
        <v>63513.039900000003</v>
      </c>
      <c r="G382" s="89">
        <v>83454.341899999999</v>
      </c>
      <c r="H382" s="89">
        <v>56070.958100000003</v>
      </c>
      <c r="I382" s="90">
        <v>17.3</v>
      </c>
      <c r="J382" s="90">
        <v>2.08</v>
      </c>
      <c r="K382" s="90">
        <v>11.37</v>
      </c>
      <c r="L382" s="90">
        <v>171.54730000000001</v>
      </c>
      <c r="M382" s="91" t="s">
        <v>55</v>
      </c>
      <c r="N382" s="19"/>
      <c r="O382" s="22"/>
      <c r="P382" s="22"/>
      <c r="Q382" s="22"/>
      <c r="R382" s="22"/>
      <c r="S382" s="22"/>
      <c r="T382" s="22"/>
      <c r="U382" s="22"/>
    </row>
    <row r="383" spans="1:21" s="25" customFormat="1" ht="13.5" customHeight="1">
      <c r="A383" s="80" t="s">
        <v>208</v>
      </c>
      <c r="B383" s="81">
        <v>1.4040999999999999</v>
      </c>
      <c r="C383" s="82">
        <v>60697.897199999999</v>
      </c>
      <c r="D383" s="83">
        <v>46057.729899999998</v>
      </c>
      <c r="E383" s="83">
        <v>53677.3914</v>
      </c>
      <c r="F383" s="126">
        <v>69605.710000000006</v>
      </c>
      <c r="G383" s="83">
        <v>83282.409199999995</v>
      </c>
      <c r="H383" s="83">
        <v>64454.7431</v>
      </c>
      <c r="I383" s="84">
        <v>21.44</v>
      </c>
      <c r="J383" s="84">
        <v>6.58</v>
      </c>
      <c r="K383" s="84">
        <v>12.47</v>
      </c>
      <c r="L383" s="84">
        <v>169.1859</v>
      </c>
      <c r="M383" s="85" t="s">
        <v>55</v>
      </c>
      <c r="N383" s="19"/>
      <c r="O383" s="22"/>
      <c r="P383" s="22"/>
      <c r="Q383" s="22"/>
      <c r="R383" s="22"/>
      <c r="S383" s="22"/>
      <c r="T383" s="22"/>
      <c r="U383" s="22"/>
    </row>
    <row r="384" spans="1:21" s="25" customFormat="1" ht="13.5" customHeight="1">
      <c r="A384" s="86" t="s">
        <v>828</v>
      </c>
      <c r="B384" s="87">
        <v>0.52600000000000002</v>
      </c>
      <c r="C384" s="88">
        <v>64026.909299999999</v>
      </c>
      <c r="D384" s="89">
        <v>46057.729899999998</v>
      </c>
      <c r="E384" s="89">
        <v>54935.103900000002</v>
      </c>
      <c r="F384" s="126">
        <v>73456.016900000002</v>
      </c>
      <c r="G384" s="89">
        <v>92732.313099999999</v>
      </c>
      <c r="H384" s="89">
        <v>67660.242899999997</v>
      </c>
      <c r="I384" s="90">
        <v>23.23</v>
      </c>
      <c r="J384" s="90">
        <v>5.34</v>
      </c>
      <c r="K384" s="90">
        <v>11.95</v>
      </c>
      <c r="L384" s="90">
        <v>170.34289999999999</v>
      </c>
      <c r="M384" s="91" t="s">
        <v>55</v>
      </c>
      <c r="N384" s="19"/>
      <c r="O384" s="22"/>
      <c r="P384" s="22"/>
      <c r="Q384" s="22"/>
      <c r="R384" s="22"/>
      <c r="S384" s="22"/>
      <c r="T384" s="22"/>
      <c r="U384" s="22"/>
    </row>
    <row r="385" spans="1:21" s="25" customFormat="1" ht="13.5" customHeight="1">
      <c r="A385" s="86" t="s">
        <v>829</v>
      </c>
      <c r="B385" s="87">
        <v>0.59230000000000005</v>
      </c>
      <c r="C385" s="88">
        <v>60256.483200000002</v>
      </c>
      <c r="D385" s="89">
        <v>47168.620999999999</v>
      </c>
      <c r="E385" s="89">
        <v>53208.578600000001</v>
      </c>
      <c r="F385" s="126">
        <v>68815.651700000002</v>
      </c>
      <c r="G385" s="89">
        <v>79898.061100000006</v>
      </c>
      <c r="H385" s="89">
        <v>62205.999799999998</v>
      </c>
      <c r="I385" s="90">
        <v>20.49</v>
      </c>
      <c r="J385" s="90">
        <v>8.0299999999999994</v>
      </c>
      <c r="K385" s="90">
        <v>13.17</v>
      </c>
      <c r="L385" s="90">
        <v>166.70060000000001</v>
      </c>
      <c r="M385" s="91" t="s">
        <v>55</v>
      </c>
      <c r="N385" s="19"/>
      <c r="O385" s="22"/>
      <c r="P385" s="22"/>
      <c r="Q385" s="22"/>
      <c r="R385" s="22"/>
      <c r="S385" s="22"/>
      <c r="T385" s="22"/>
      <c r="U385" s="22"/>
    </row>
    <row r="386" spans="1:21" s="25" customFormat="1" ht="13.5" customHeight="1">
      <c r="A386" s="86" t="s">
        <v>830</v>
      </c>
      <c r="B386" s="87">
        <v>0.27960000000000002</v>
      </c>
      <c r="C386" s="88">
        <v>59331.963799999998</v>
      </c>
      <c r="D386" s="89">
        <v>43408.657599999999</v>
      </c>
      <c r="E386" s="89">
        <v>52892.636500000001</v>
      </c>
      <c r="F386" s="126">
        <v>66470.031499999997</v>
      </c>
      <c r="G386" s="89">
        <v>75803.618700000006</v>
      </c>
      <c r="H386" s="89">
        <v>63452.308100000002</v>
      </c>
      <c r="I386" s="90">
        <v>20.16</v>
      </c>
      <c r="J386" s="90">
        <v>6.08</v>
      </c>
      <c r="K386" s="90">
        <v>12.04</v>
      </c>
      <c r="L386" s="90">
        <v>172.2133</v>
      </c>
      <c r="M386" s="91" t="s">
        <v>55</v>
      </c>
      <c r="N386" s="19"/>
      <c r="O386" s="22"/>
      <c r="P386" s="22"/>
      <c r="Q386" s="22"/>
      <c r="R386" s="22"/>
      <c r="S386" s="22"/>
      <c r="T386" s="22"/>
      <c r="U386" s="22"/>
    </row>
    <row r="387" spans="1:21" s="25" customFormat="1" ht="13.5" customHeight="1">
      <c r="A387" s="80" t="s">
        <v>209</v>
      </c>
      <c r="B387" s="81">
        <v>45.804499999999997</v>
      </c>
      <c r="C387" s="82">
        <v>56163.7114</v>
      </c>
      <c r="D387" s="83">
        <v>34064.848899999997</v>
      </c>
      <c r="E387" s="83">
        <v>44694.844499999999</v>
      </c>
      <c r="F387" s="126">
        <v>69035.030599999998</v>
      </c>
      <c r="G387" s="83">
        <v>86177.913</v>
      </c>
      <c r="H387" s="83">
        <v>59086.0458</v>
      </c>
      <c r="I387" s="84">
        <v>17.329999999999998</v>
      </c>
      <c r="J387" s="84">
        <v>4.53</v>
      </c>
      <c r="K387" s="84">
        <v>11.48</v>
      </c>
      <c r="L387" s="84">
        <v>172.68879999999999</v>
      </c>
      <c r="M387" s="85" t="s">
        <v>55</v>
      </c>
      <c r="N387" s="19"/>
      <c r="O387" s="22"/>
      <c r="P387" s="22"/>
      <c r="Q387" s="22"/>
      <c r="R387" s="22"/>
      <c r="S387" s="22"/>
      <c r="T387" s="22"/>
      <c r="U387" s="22"/>
    </row>
    <row r="388" spans="1:21" s="25" customFormat="1" ht="13.5" customHeight="1">
      <c r="A388" s="86" t="s">
        <v>210</v>
      </c>
      <c r="B388" s="87">
        <v>4.8989000000000003</v>
      </c>
      <c r="C388" s="88">
        <v>59728.274899999997</v>
      </c>
      <c r="D388" s="89">
        <v>42316.262499999997</v>
      </c>
      <c r="E388" s="89">
        <v>49786.679600000003</v>
      </c>
      <c r="F388" s="126">
        <v>74922.635599999994</v>
      </c>
      <c r="G388" s="89">
        <v>96659.000400000004</v>
      </c>
      <c r="H388" s="89">
        <v>64720.468999999997</v>
      </c>
      <c r="I388" s="90">
        <v>15.06</v>
      </c>
      <c r="J388" s="90">
        <v>5.38</v>
      </c>
      <c r="K388" s="90">
        <v>11.95</v>
      </c>
      <c r="L388" s="90">
        <v>171.12039999999999</v>
      </c>
      <c r="M388" s="91" t="s">
        <v>55</v>
      </c>
      <c r="N388" s="19"/>
      <c r="O388" s="22"/>
      <c r="P388" s="22"/>
      <c r="Q388" s="22"/>
      <c r="R388" s="22"/>
      <c r="S388" s="22"/>
      <c r="T388" s="22"/>
      <c r="U388" s="22"/>
    </row>
    <row r="389" spans="1:21" s="25" customFormat="1" ht="13.5" customHeight="1">
      <c r="A389" s="86" t="s">
        <v>831</v>
      </c>
      <c r="B389" s="87">
        <v>2.2477999999999998</v>
      </c>
      <c r="C389" s="88">
        <v>53356.525600000001</v>
      </c>
      <c r="D389" s="89">
        <v>37870.828399999999</v>
      </c>
      <c r="E389" s="89">
        <v>44375.636100000003</v>
      </c>
      <c r="F389" s="126">
        <v>64473.339099999997</v>
      </c>
      <c r="G389" s="89">
        <v>80580.584400000007</v>
      </c>
      <c r="H389" s="89">
        <v>58028.060400000002</v>
      </c>
      <c r="I389" s="90">
        <v>15.12</v>
      </c>
      <c r="J389" s="90">
        <v>4.32</v>
      </c>
      <c r="K389" s="90">
        <v>12.13</v>
      </c>
      <c r="L389" s="90">
        <v>172.1275</v>
      </c>
      <c r="M389" s="91" t="s">
        <v>55</v>
      </c>
      <c r="N389" s="19"/>
      <c r="O389" s="22"/>
      <c r="P389" s="22"/>
      <c r="Q389" s="22"/>
      <c r="R389" s="22"/>
      <c r="S389" s="22"/>
      <c r="T389" s="22"/>
      <c r="U389" s="22"/>
    </row>
    <row r="390" spans="1:21" s="25" customFormat="1" ht="13.5" customHeight="1">
      <c r="A390" s="86" t="s">
        <v>211</v>
      </c>
      <c r="B390" s="87">
        <v>18.982500000000002</v>
      </c>
      <c r="C390" s="88">
        <v>58443.1708</v>
      </c>
      <c r="D390" s="89">
        <v>38944.4018</v>
      </c>
      <c r="E390" s="89">
        <v>47682.050799999997</v>
      </c>
      <c r="F390" s="126">
        <v>71055.493700000006</v>
      </c>
      <c r="G390" s="89">
        <v>88643.829400000002</v>
      </c>
      <c r="H390" s="89">
        <v>61343.436699999998</v>
      </c>
      <c r="I390" s="90">
        <v>18.11</v>
      </c>
      <c r="J390" s="90">
        <v>3.87</v>
      </c>
      <c r="K390" s="90">
        <v>11.62</v>
      </c>
      <c r="L390" s="90">
        <v>172.9941</v>
      </c>
      <c r="M390" s="91" t="s">
        <v>55</v>
      </c>
      <c r="N390" s="19"/>
      <c r="O390" s="22"/>
      <c r="P390" s="22"/>
      <c r="Q390" s="22"/>
      <c r="R390" s="22"/>
      <c r="S390" s="22"/>
      <c r="T390" s="22"/>
      <c r="U390" s="22"/>
    </row>
    <row r="391" spans="1:21">
      <c r="A391" s="86" t="s">
        <v>212</v>
      </c>
      <c r="B391" s="87">
        <v>4.9786000000000001</v>
      </c>
      <c r="C391" s="88">
        <v>59154.810599999997</v>
      </c>
      <c r="D391" s="89">
        <v>33115.738499999999</v>
      </c>
      <c r="E391" s="89">
        <v>47350.943299999999</v>
      </c>
      <c r="F391" s="126">
        <v>70934.414999999994</v>
      </c>
      <c r="G391" s="89">
        <v>87168.910999999993</v>
      </c>
      <c r="H391" s="89">
        <v>61879.523999999998</v>
      </c>
      <c r="I391" s="90">
        <v>18.87</v>
      </c>
      <c r="J391" s="90">
        <v>5.85</v>
      </c>
      <c r="K391" s="90">
        <v>10.92</v>
      </c>
      <c r="L391" s="90">
        <v>171.9718</v>
      </c>
      <c r="M391" s="91" t="s">
        <v>55</v>
      </c>
    </row>
    <row r="392" spans="1:21">
      <c r="A392" s="86" t="s">
        <v>832</v>
      </c>
      <c r="B392" s="87">
        <v>2.2090999999999998</v>
      </c>
      <c r="C392" s="88">
        <v>44249.732900000003</v>
      </c>
      <c r="D392" s="89">
        <v>29871.583299999998</v>
      </c>
      <c r="E392" s="89">
        <v>35383.507700000002</v>
      </c>
      <c r="F392" s="126">
        <v>57709.7376</v>
      </c>
      <c r="G392" s="89">
        <v>72755.716199999995</v>
      </c>
      <c r="H392" s="89">
        <v>48805.917600000001</v>
      </c>
      <c r="I392" s="90">
        <v>19.16</v>
      </c>
      <c r="J392" s="90">
        <v>3.1</v>
      </c>
      <c r="K392" s="90">
        <v>10.89</v>
      </c>
      <c r="L392" s="90">
        <v>173.715</v>
      </c>
      <c r="M392" s="91" t="s">
        <v>53</v>
      </c>
    </row>
    <row r="393" spans="1:21">
      <c r="A393" s="86" t="s">
        <v>833</v>
      </c>
      <c r="B393" s="87">
        <v>1.3816999999999999</v>
      </c>
      <c r="C393" s="88">
        <v>40742.4349</v>
      </c>
      <c r="D393" s="89">
        <v>27758.5</v>
      </c>
      <c r="E393" s="89">
        <v>33520.183199999999</v>
      </c>
      <c r="F393" s="126">
        <v>53685.14</v>
      </c>
      <c r="G393" s="89">
        <v>64777.683499999999</v>
      </c>
      <c r="H393" s="89">
        <v>45550.048699999999</v>
      </c>
      <c r="I393" s="90">
        <v>11.14</v>
      </c>
      <c r="J393" s="90">
        <v>3.84</v>
      </c>
      <c r="K393" s="90">
        <v>11.73</v>
      </c>
      <c r="L393" s="90">
        <v>171.5712</v>
      </c>
      <c r="M393" s="91" t="s">
        <v>55</v>
      </c>
    </row>
    <row r="394" spans="1:21">
      <c r="A394" s="86" t="s">
        <v>834</v>
      </c>
      <c r="B394" s="87">
        <v>0.93330000000000002</v>
      </c>
      <c r="C394" s="88">
        <v>54253.3655</v>
      </c>
      <c r="D394" s="89">
        <v>34197.8675</v>
      </c>
      <c r="E394" s="89">
        <v>40895.662900000003</v>
      </c>
      <c r="F394" s="126">
        <v>69910.362800000003</v>
      </c>
      <c r="G394" s="89">
        <v>82801.634099999996</v>
      </c>
      <c r="H394" s="89">
        <v>57533.5213</v>
      </c>
      <c r="I394" s="90">
        <v>20.49</v>
      </c>
      <c r="J394" s="90">
        <v>6.3</v>
      </c>
      <c r="K394" s="90">
        <v>11.18</v>
      </c>
      <c r="L394" s="90">
        <v>170.48910000000001</v>
      </c>
      <c r="M394" s="91" t="s">
        <v>53</v>
      </c>
    </row>
    <row r="395" spans="1:21">
      <c r="A395" s="86" t="s">
        <v>213</v>
      </c>
      <c r="B395" s="87">
        <v>3.93</v>
      </c>
      <c r="C395" s="88">
        <v>54679.025500000003</v>
      </c>
      <c r="D395" s="89">
        <v>36845.150800000003</v>
      </c>
      <c r="E395" s="89">
        <v>45397.107000000004</v>
      </c>
      <c r="F395" s="126">
        <v>67465.707500000004</v>
      </c>
      <c r="G395" s="89">
        <v>83174.11</v>
      </c>
      <c r="H395" s="89">
        <v>58286.654499999997</v>
      </c>
      <c r="I395" s="90">
        <v>19.22</v>
      </c>
      <c r="J395" s="90">
        <v>5.38</v>
      </c>
      <c r="K395" s="90">
        <v>11.14</v>
      </c>
      <c r="L395" s="90">
        <v>173.05019999999999</v>
      </c>
      <c r="M395" s="91" t="s">
        <v>55</v>
      </c>
    </row>
    <row r="396" spans="1:21">
      <c r="A396" s="86" t="s">
        <v>835</v>
      </c>
      <c r="B396" s="87">
        <v>5.4806999999999997</v>
      </c>
      <c r="C396" s="88">
        <v>53475.110399999998</v>
      </c>
      <c r="D396" s="89">
        <v>31566.768199999999</v>
      </c>
      <c r="E396" s="89">
        <v>40694.495799999997</v>
      </c>
      <c r="F396" s="126">
        <v>67146.617700000003</v>
      </c>
      <c r="G396" s="89">
        <v>80941.869200000001</v>
      </c>
      <c r="H396" s="89">
        <v>55676.431600000004</v>
      </c>
      <c r="I396" s="90">
        <v>15.3</v>
      </c>
      <c r="J396" s="90">
        <v>5.01</v>
      </c>
      <c r="K396" s="90">
        <v>11.49</v>
      </c>
      <c r="L396" s="90">
        <v>173.35730000000001</v>
      </c>
      <c r="M396" s="91" t="s">
        <v>55</v>
      </c>
    </row>
    <row r="397" spans="1:21">
      <c r="A397" s="80" t="s">
        <v>214</v>
      </c>
      <c r="B397" s="81">
        <v>13.497999999999999</v>
      </c>
      <c r="C397" s="82">
        <v>49410.621099999997</v>
      </c>
      <c r="D397" s="83">
        <v>23960.626199999999</v>
      </c>
      <c r="E397" s="83">
        <v>34759.438499999997</v>
      </c>
      <c r="F397" s="126">
        <v>63920.264199999998</v>
      </c>
      <c r="G397" s="83">
        <v>80882.929099999994</v>
      </c>
      <c r="H397" s="83">
        <v>52260.2745</v>
      </c>
      <c r="I397" s="84">
        <v>19.12</v>
      </c>
      <c r="J397" s="84">
        <v>1.05</v>
      </c>
      <c r="K397" s="84">
        <v>9.4700000000000006</v>
      </c>
      <c r="L397" s="84">
        <v>175.48589999999999</v>
      </c>
      <c r="M397" s="85" t="s">
        <v>55</v>
      </c>
    </row>
    <row r="398" spans="1:21">
      <c r="A398" s="80" t="s">
        <v>626</v>
      </c>
      <c r="B398" s="81">
        <v>0.41139999999999999</v>
      </c>
      <c r="C398" s="82">
        <v>53633.039199999999</v>
      </c>
      <c r="D398" s="83">
        <v>37546.353000000003</v>
      </c>
      <c r="E398" s="83">
        <v>45320.190499999997</v>
      </c>
      <c r="F398" s="126">
        <v>67140.733800000002</v>
      </c>
      <c r="G398" s="83">
        <v>81397.919999999998</v>
      </c>
      <c r="H398" s="83">
        <v>57141.295599999998</v>
      </c>
      <c r="I398" s="84">
        <v>15.61</v>
      </c>
      <c r="J398" s="84">
        <v>14.07</v>
      </c>
      <c r="K398" s="84">
        <v>10.5</v>
      </c>
      <c r="L398" s="84">
        <v>168.12469999999999</v>
      </c>
      <c r="M398" s="85" t="s">
        <v>53</v>
      </c>
    </row>
    <row r="399" spans="1:21">
      <c r="A399" s="86" t="s">
        <v>1148</v>
      </c>
      <c r="B399" s="87">
        <v>0.1676</v>
      </c>
      <c r="C399" s="88">
        <v>58233.597399999999</v>
      </c>
      <c r="D399" s="89">
        <v>45329.757400000002</v>
      </c>
      <c r="E399" s="89">
        <v>49278.127200000003</v>
      </c>
      <c r="F399" s="126">
        <v>67447.667600000001</v>
      </c>
      <c r="G399" s="89">
        <v>71343.621700000003</v>
      </c>
      <c r="H399" s="89">
        <v>58828.265800000001</v>
      </c>
      <c r="I399" s="90">
        <v>17.93</v>
      </c>
      <c r="J399" s="90">
        <v>16.05</v>
      </c>
      <c r="K399" s="90">
        <v>10.19</v>
      </c>
      <c r="L399" s="90">
        <v>167.92599999999999</v>
      </c>
      <c r="M399" s="91" t="s">
        <v>53</v>
      </c>
    </row>
    <row r="400" spans="1:21">
      <c r="A400" s="80" t="s">
        <v>215</v>
      </c>
      <c r="B400" s="81">
        <v>1.1623000000000001</v>
      </c>
      <c r="C400" s="82">
        <v>51840.966999999997</v>
      </c>
      <c r="D400" s="83">
        <v>42223.443599999999</v>
      </c>
      <c r="E400" s="83">
        <v>46653.787300000004</v>
      </c>
      <c r="F400" s="126">
        <v>61445.194600000003</v>
      </c>
      <c r="G400" s="83">
        <v>71456.6685</v>
      </c>
      <c r="H400" s="83">
        <v>54918.404699999999</v>
      </c>
      <c r="I400" s="84">
        <v>12.23</v>
      </c>
      <c r="J400" s="84">
        <v>13.76</v>
      </c>
      <c r="K400" s="84">
        <v>11.01</v>
      </c>
      <c r="L400" s="84">
        <v>169.50450000000001</v>
      </c>
      <c r="M400" s="85" t="s">
        <v>55</v>
      </c>
    </row>
    <row r="401" spans="1:13">
      <c r="A401" s="80" t="s">
        <v>1149</v>
      </c>
      <c r="B401" s="81">
        <v>0.36420000000000002</v>
      </c>
      <c r="C401" s="82">
        <v>54912.120300000002</v>
      </c>
      <c r="D401" s="83">
        <v>34479.659899999999</v>
      </c>
      <c r="E401" s="83">
        <v>43988.608200000002</v>
      </c>
      <c r="F401" s="126">
        <v>65813.972200000004</v>
      </c>
      <c r="G401" s="83">
        <v>80270.2402</v>
      </c>
      <c r="H401" s="83">
        <v>59070.138899999998</v>
      </c>
      <c r="I401" s="84">
        <v>14.3</v>
      </c>
      <c r="J401" s="84">
        <v>11.69</v>
      </c>
      <c r="K401" s="84">
        <v>10.43</v>
      </c>
      <c r="L401" s="84">
        <v>176.43340000000001</v>
      </c>
      <c r="M401" s="85" t="s">
        <v>55</v>
      </c>
    </row>
    <row r="402" spans="1:13">
      <c r="A402" s="86" t="s">
        <v>836</v>
      </c>
      <c r="B402" s="87">
        <v>0.107</v>
      </c>
      <c r="C402" s="88">
        <v>54912.120300000002</v>
      </c>
      <c r="D402" s="89">
        <v>34479.659899999999</v>
      </c>
      <c r="E402" s="89">
        <v>50965.865899999997</v>
      </c>
      <c r="F402" s="126">
        <v>65398.719400000002</v>
      </c>
      <c r="G402" s="89">
        <v>103374.1479</v>
      </c>
      <c r="H402" s="89">
        <v>61986.778299999998</v>
      </c>
      <c r="I402" s="90">
        <v>17.420000000000002</v>
      </c>
      <c r="J402" s="90">
        <v>9.49</v>
      </c>
      <c r="K402" s="90">
        <v>11.8</v>
      </c>
      <c r="L402" s="90">
        <v>185.416</v>
      </c>
      <c r="M402" s="91" t="s">
        <v>55</v>
      </c>
    </row>
    <row r="403" spans="1:13">
      <c r="A403" s="86" t="s">
        <v>837</v>
      </c>
      <c r="B403" s="87">
        <v>0.25009999999999999</v>
      </c>
      <c r="C403" s="88">
        <v>54922.445699999997</v>
      </c>
      <c r="D403" s="89">
        <v>31446.897199999999</v>
      </c>
      <c r="E403" s="89">
        <v>42600.429499999998</v>
      </c>
      <c r="F403" s="126">
        <v>66439.1976</v>
      </c>
      <c r="G403" s="89">
        <v>76196.801399999997</v>
      </c>
      <c r="H403" s="89">
        <v>58241.1227</v>
      </c>
      <c r="I403" s="90">
        <v>12.64</v>
      </c>
      <c r="J403" s="90">
        <v>12.9</v>
      </c>
      <c r="K403" s="90">
        <v>9.8000000000000007</v>
      </c>
      <c r="L403" s="90">
        <v>172.75</v>
      </c>
      <c r="M403" s="91" t="s">
        <v>53</v>
      </c>
    </row>
    <row r="404" spans="1:13">
      <c r="A404" s="80" t="s">
        <v>216</v>
      </c>
      <c r="B404" s="81">
        <v>4.0370999999999997</v>
      </c>
      <c r="C404" s="82">
        <v>46096.547400000003</v>
      </c>
      <c r="D404" s="83">
        <v>32702.2219</v>
      </c>
      <c r="E404" s="83">
        <v>37834.162900000003</v>
      </c>
      <c r="F404" s="126">
        <v>61566.564299999998</v>
      </c>
      <c r="G404" s="83">
        <v>90075.010500000004</v>
      </c>
      <c r="H404" s="83">
        <v>55643.033300000003</v>
      </c>
      <c r="I404" s="84">
        <v>14.4</v>
      </c>
      <c r="J404" s="84">
        <v>1.01</v>
      </c>
      <c r="K404" s="84">
        <v>10.98</v>
      </c>
      <c r="L404" s="84">
        <v>172.41290000000001</v>
      </c>
      <c r="M404" s="85" t="s">
        <v>55</v>
      </c>
    </row>
    <row r="405" spans="1:13">
      <c r="A405" s="86" t="s">
        <v>838</v>
      </c>
      <c r="B405" s="87">
        <v>0.41289999999999999</v>
      </c>
      <c r="C405" s="88">
        <v>41285.816099999996</v>
      </c>
      <c r="D405" s="89">
        <v>32918.686600000001</v>
      </c>
      <c r="E405" s="89">
        <v>36298.937100000003</v>
      </c>
      <c r="F405" s="126">
        <v>49388.642500000002</v>
      </c>
      <c r="G405" s="89">
        <v>59187.5478</v>
      </c>
      <c r="H405" s="89">
        <v>43846.879000000001</v>
      </c>
      <c r="I405" s="90">
        <v>20.14</v>
      </c>
      <c r="J405" s="90">
        <v>0.52</v>
      </c>
      <c r="K405" s="90">
        <v>11.05</v>
      </c>
      <c r="L405" s="90">
        <v>173.40039999999999</v>
      </c>
      <c r="M405" s="91" t="s">
        <v>55</v>
      </c>
    </row>
    <row r="406" spans="1:13">
      <c r="A406" s="86" t="s">
        <v>1067</v>
      </c>
      <c r="B406" s="87">
        <v>0.88319999999999999</v>
      </c>
      <c r="C406" s="88">
        <v>48932.654699999999</v>
      </c>
      <c r="D406" s="89">
        <v>21777.824000000001</v>
      </c>
      <c r="E406" s="89">
        <v>40714.424700000003</v>
      </c>
      <c r="F406" s="126">
        <v>62543.521000000001</v>
      </c>
      <c r="G406" s="89">
        <v>80157.444399999993</v>
      </c>
      <c r="H406" s="89">
        <v>53705.9447</v>
      </c>
      <c r="I406" s="90">
        <v>14.03</v>
      </c>
      <c r="J406" s="90">
        <v>1.04</v>
      </c>
      <c r="K406" s="90">
        <v>10.35</v>
      </c>
      <c r="L406" s="90">
        <v>170.923</v>
      </c>
      <c r="M406" s="91" t="s">
        <v>55</v>
      </c>
    </row>
    <row r="407" spans="1:13">
      <c r="A407" s="86" t="s">
        <v>839</v>
      </c>
      <c r="B407" s="87">
        <v>1.4525999999999999</v>
      </c>
      <c r="C407" s="88">
        <v>41650.53</v>
      </c>
      <c r="D407" s="89">
        <v>31189.562000000002</v>
      </c>
      <c r="E407" s="89">
        <v>36659.642899999999</v>
      </c>
      <c r="F407" s="126">
        <v>48874.535900000003</v>
      </c>
      <c r="G407" s="89">
        <v>57873.507799999999</v>
      </c>
      <c r="H407" s="89">
        <v>44475.840400000001</v>
      </c>
      <c r="I407" s="90">
        <v>20.010000000000002</v>
      </c>
      <c r="J407" s="90">
        <v>2.37</v>
      </c>
      <c r="K407" s="90">
        <v>11.92</v>
      </c>
      <c r="L407" s="90">
        <v>174.3749</v>
      </c>
      <c r="M407" s="91" t="s">
        <v>55</v>
      </c>
    </row>
    <row r="408" spans="1:13">
      <c r="A408" s="80" t="s">
        <v>217</v>
      </c>
      <c r="B408" s="81">
        <v>8.5664999999999996</v>
      </c>
      <c r="C408" s="82">
        <v>47009.900099999999</v>
      </c>
      <c r="D408" s="83">
        <v>30034.1018</v>
      </c>
      <c r="E408" s="83">
        <v>35468.519399999997</v>
      </c>
      <c r="F408" s="126">
        <v>55449.339200000002</v>
      </c>
      <c r="G408" s="83">
        <v>64695.630299999997</v>
      </c>
      <c r="H408" s="83">
        <v>47363.844799999999</v>
      </c>
      <c r="I408" s="84">
        <v>19.760000000000002</v>
      </c>
      <c r="J408" s="84">
        <v>1.88</v>
      </c>
      <c r="K408" s="84">
        <v>10.69</v>
      </c>
      <c r="L408" s="84">
        <v>173.5471</v>
      </c>
      <c r="M408" s="85" t="s">
        <v>55</v>
      </c>
    </row>
    <row r="409" spans="1:13">
      <c r="A409" s="86" t="s">
        <v>840</v>
      </c>
      <c r="B409" s="87">
        <v>2.0680000000000001</v>
      </c>
      <c r="C409" s="88">
        <v>47195.936699999998</v>
      </c>
      <c r="D409" s="89">
        <v>30568.767800000001</v>
      </c>
      <c r="E409" s="89">
        <v>37923.9179</v>
      </c>
      <c r="F409" s="126">
        <v>58166.727400000003</v>
      </c>
      <c r="G409" s="89">
        <v>67928.121599999999</v>
      </c>
      <c r="H409" s="89">
        <v>48693.127500000002</v>
      </c>
      <c r="I409" s="90">
        <v>21.17</v>
      </c>
      <c r="J409" s="90">
        <v>0.48</v>
      </c>
      <c r="K409" s="90">
        <v>10.95</v>
      </c>
      <c r="L409" s="90">
        <v>173.56450000000001</v>
      </c>
      <c r="M409" s="91" t="s">
        <v>53</v>
      </c>
    </row>
    <row r="410" spans="1:13">
      <c r="A410" s="86" t="s">
        <v>841</v>
      </c>
      <c r="B410" s="87">
        <v>2.3210000000000002</v>
      </c>
      <c r="C410" s="88">
        <v>49756.159500000002</v>
      </c>
      <c r="D410" s="89">
        <v>30811.334299999999</v>
      </c>
      <c r="E410" s="89">
        <v>40392.539700000001</v>
      </c>
      <c r="F410" s="126">
        <v>58719.924899999998</v>
      </c>
      <c r="G410" s="89">
        <v>62317.716</v>
      </c>
      <c r="H410" s="89">
        <v>49158.177199999998</v>
      </c>
      <c r="I410" s="90">
        <v>21.72</v>
      </c>
      <c r="J410" s="90">
        <v>4.13</v>
      </c>
      <c r="K410" s="90">
        <v>10.51</v>
      </c>
      <c r="L410" s="90">
        <v>175.0744</v>
      </c>
      <c r="M410" s="91" t="s">
        <v>55</v>
      </c>
    </row>
    <row r="411" spans="1:13">
      <c r="A411" s="86" t="s">
        <v>1068</v>
      </c>
      <c r="B411" s="87">
        <v>0.61050000000000004</v>
      </c>
      <c r="C411" s="88">
        <v>30951.954300000001</v>
      </c>
      <c r="D411" s="89">
        <v>20683.1993</v>
      </c>
      <c r="E411" s="89">
        <v>20792.218099999998</v>
      </c>
      <c r="F411" s="126">
        <v>40528.781300000002</v>
      </c>
      <c r="G411" s="89">
        <v>47387.698100000001</v>
      </c>
      <c r="H411" s="89">
        <v>33145.6754</v>
      </c>
      <c r="I411" s="90">
        <v>6.91</v>
      </c>
      <c r="J411" s="90">
        <v>0.23</v>
      </c>
      <c r="K411" s="90">
        <v>7.28</v>
      </c>
      <c r="L411" s="90">
        <v>179.37889999999999</v>
      </c>
      <c r="M411" s="91" t="s">
        <v>88</v>
      </c>
    </row>
    <row r="412" spans="1:13">
      <c r="A412" s="86" t="s">
        <v>842</v>
      </c>
      <c r="B412" s="87">
        <v>0.95940000000000003</v>
      </c>
      <c r="C412" s="88">
        <v>50845.009899999997</v>
      </c>
      <c r="D412" s="89">
        <v>31493.633600000001</v>
      </c>
      <c r="E412" s="89">
        <v>45089.95</v>
      </c>
      <c r="F412" s="126">
        <v>57287.355000000003</v>
      </c>
      <c r="G412" s="89">
        <v>69487.828599999993</v>
      </c>
      <c r="H412" s="89">
        <v>53142.340199999999</v>
      </c>
      <c r="I412" s="90">
        <v>19.09</v>
      </c>
      <c r="J412" s="90">
        <v>1.92</v>
      </c>
      <c r="K412" s="90">
        <v>11.3</v>
      </c>
      <c r="L412" s="90">
        <v>166.07669999999999</v>
      </c>
      <c r="M412" s="91" t="s">
        <v>55</v>
      </c>
    </row>
    <row r="413" spans="1:13">
      <c r="A413" s="80" t="s">
        <v>218</v>
      </c>
      <c r="B413" s="81">
        <v>1.7081</v>
      </c>
      <c r="C413" s="82">
        <v>43690.086900000002</v>
      </c>
      <c r="D413" s="83">
        <v>21770.7192</v>
      </c>
      <c r="E413" s="83">
        <v>34908.4064</v>
      </c>
      <c r="F413" s="126">
        <v>53061.430899999999</v>
      </c>
      <c r="G413" s="83">
        <v>61006.178699999997</v>
      </c>
      <c r="H413" s="83">
        <v>45269.0311</v>
      </c>
      <c r="I413" s="84">
        <v>14.14</v>
      </c>
      <c r="J413" s="84">
        <v>1.79</v>
      </c>
      <c r="K413" s="84">
        <v>10.14</v>
      </c>
      <c r="L413" s="84">
        <v>172.95060000000001</v>
      </c>
      <c r="M413" s="85" t="s">
        <v>55</v>
      </c>
    </row>
    <row r="414" spans="1:13">
      <c r="A414" s="80" t="s">
        <v>219</v>
      </c>
      <c r="B414" s="81">
        <v>1.5336000000000001</v>
      </c>
      <c r="C414" s="82">
        <v>111523.4788</v>
      </c>
      <c r="D414" s="83">
        <v>51439.887999999999</v>
      </c>
      <c r="E414" s="83">
        <v>77758.910399999993</v>
      </c>
      <c r="F414" s="126">
        <v>158346.67619999999</v>
      </c>
      <c r="G414" s="83">
        <v>222881.02669999999</v>
      </c>
      <c r="H414" s="83">
        <v>124918.367</v>
      </c>
      <c r="I414" s="84">
        <v>12.52</v>
      </c>
      <c r="J414" s="84">
        <v>14.19</v>
      </c>
      <c r="K414" s="84">
        <v>8.3699999999999992</v>
      </c>
      <c r="L414" s="84">
        <v>169.31950000000001</v>
      </c>
      <c r="M414" s="85" t="s">
        <v>55</v>
      </c>
    </row>
    <row r="415" spans="1:13">
      <c r="A415" s="86" t="s">
        <v>843</v>
      </c>
      <c r="B415" s="87">
        <v>0.96650000000000003</v>
      </c>
      <c r="C415" s="88">
        <v>135129.71950000001</v>
      </c>
      <c r="D415" s="89">
        <v>63281.2215</v>
      </c>
      <c r="E415" s="89">
        <v>101874.45510000001</v>
      </c>
      <c r="F415" s="126">
        <v>192002.61240000001</v>
      </c>
      <c r="G415" s="89">
        <v>238046.80480000001</v>
      </c>
      <c r="H415" s="89">
        <v>144791.64240000001</v>
      </c>
      <c r="I415" s="90">
        <v>13.98</v>
      </c>
      <c r="J415" s="90">
        <v>14.51</v>
      </c>
      <c r="K415" s="90">
        <v>8.25</v>
      </c>
      <c r="L415" s="90">
        <v>167.6413</v>
      </c>
      <c r="M415" s="91" t="s">
        <v>55</v>
      </c>
    </row>
    <row r="416" spans="1:13">
      <c r="A416" s="86" t="s">
        <v>844</v>
      </c>
      <c r="B416" s="87">
        <v>0.12670000000000001</v>
      </c>
      <c r="C416" s="88">
        <v>81104.404800000004</v>
      </c>
      <c r="D416" s="89">
        <v>62142.745699999999</v>
      </c>
      <c r="E416" s="89">
        <v>68975.017500000002</v>
      </c>
      <c r="F416" s="126">
        <v>96922.384699999995</v>
      </c>
      <c r="G416" s="89">
        <v>106293.4397</v>
      </c>
      <c r="H416" s="89">
        <v>82918.382199999993</v>
      </c>
      <c r="I416" s="90">
        <v>19.29</v>
      </c>
      <c r="J416" s="90">
        <v>13.7</v>
      </c>
      <c r="K416" s="90">
        <v>13.07</v>
      </c>
      <c r="L416" s="90">
        <v>164.44630000000001</v>
      </c>
      <c r="M416" s="91" t="s">
        <v>55</v>
      </c>
    </row>
    <row r="417" spans="1:13">
      <c r="A417" s="86" t="s">
        <v>1181</v>
      </c>
      <c r="B417" s="87">
        <v>0.22140000000000001</v>
      </c>
      <c r="C417" s="88">
        <v>80581.078500000003</v>
      </c>
      <c r="D417" s="89">
        <v>48496.756699999998</v>
      </c>
      <c r="E417" s="89">
        <v>64060.109299999996</v>
      </c>
      <c r="F417" s="126">
        <v>104989.5454</v>
      </c>
      <c r="G417" s="89">
        <v>116375.74219999999</v>
      </c>
      <c r="H417" s="89">
        <v>84114.660799999998</v>
      </c>
      <c r="I417" s="90">
        <v>5.27</v>
      </c>
      <c r="J417" s="90">
        <v>1.46</v>
      </c>
      <c r="K417" s="90">
        <v>9.58</v>
      </c>
      <c r="L417" s="90">
        <v>179.75409999999999</v>
      </c>
      <c r="M417" s="91" t="s">
        <v>1182</v>
      </c>
    </row>
    <row r="418" spans="1:13">
      <c r="A418" s="80" t="s">
        <v>220</v>
      </c>
      <c r="B418" s="81">
        <v>0.48949999999999999</v>
      </c>
      <c r="C418" s="82">
        <v>289558.5477</v>
      </c>
      <c r="D418" s="83">
        <v>59560.813900000001</v>
      </c>
      <c r="E418" s="83">
        <v>123953.045</v>
      </c>
      <c r="F418" s="126">
        <v>417489.46149999998</v>
      </c>
      <c r="G418" s="83">
        <v>482749.96759999997</v>
      </c>
      <c r="H418" s="83">
        <v>275012.31569999998</v>
      </c>
      <c r="I418" s="84">
        <v>25.42</v>
      </c>
      <c r="J418" s="84">
        <v>20.62</v>
      </c>
      <c r="K418" s="84">
        <v>15.8</v>
      </c>
      <c r="L418" s="84">
        <v>163.96199999999999</v>
      </c>
      <c r="M418" s="85" t="s">
        <v>150</v>
      </c>
    </row>
    <row r="419" spans="1:13">
      <c r="A419" s="80" t="s">
        <v>1183</v>
      </c>
      <c r="B419" s="81">
        <v>0.13780000000000001</v>
      </c>
      <c r="C419" s="82">
        <v>186927.2972</v>
      </c>
      <c r="D419" s="83">
        <v>81893.540900000007</v>
      </c>
      <c r="E419" s="83">
        <v>123500.02039999999</v>
      </c>
      <c r="F419" s="126">
        <v>225805.96030000001</v>
      </c>
      <c r="G419" s="83">
        <v>246622.60399999999</v>
      </c>
      <c r="H419" s="83">
        <v>179482.7433</v>
      </c>
      <c r="I419" s="84">
        <v>26.4</v>
      </c>
      <c r="J419" s="84">
        <v>14.91</v>
      </c>
      <c r="K419" s="84">
        <v>11.79</v>
      </c>
      <c r="L419" s="84">
        <v>165.94720000000001</v>
      </c>
      <c r="M419" s="85" t="s">
        <v>150</v>
      </c>
    </row>
    <row r="420" spans="1:13">
      <c r="A420" s="80" t="s">
        <v>221</v>
      </c>
      <c r="B420" s="81">
        <v>1.7856000000000001</v>
      </c>
      <c r="C420" s="82">
        <v>58702.285900000003</v>
      </c>
      <c r="D420" s="83">
        <v>42672.900399999999</v>
      </c>
      <c r="E420" s="83">
        <v>46773.689299999998</v>
      </c>
      <c r="F420" s="126">
        <v>74084.727799999993</v>
      </c>
      <c r="G420" s="83">
        <v>89956.570099999997</v>
      </c>
      <c r="H420" s="83">
        <v>62980.243799999997</v>
      </c>
      <c r="I420" s="84">
        <v>11.47</v>
      </c>
      <c r="J420" s="84">
        <v>12.55</v>
      </c>
      <c r="K420" s="84">
        <v>11.05</v>
      </c>
      <c r="L420" s="84">
        <v>183.0145</v>
      </c>
      <c r="M420" s="85" t="s">
        <v>55</v>
      </c>
    </row>
    <row r="421" spans="1:13">
      <c r="A421" s="86" t="s">
        <v>563</v>
      </c>
      <c r="B421" s="87">
        <v>1.6962999999999999</v>
      </c>
      <c r="C421" s="88">
        <v>58393.829299999998</v>
      </c>
      <c r="D421" s="89">
        <v>42672.900399999999</v>
      </c>
      <c r="E421" s="89">
        <v>46773.689299999998</v>
      </c>
      <c r="F421" s="126">
        <v>74403.078500000003</v>
      </c>
      <c r="G421" s="89">
        <v>90376.150999999998</v>
      </c>
      <c r="H421" s="89">
        <v>63112.741999999998</v>
      </c>
      <c r="I421" s="90">
        <v>11.56</v>
      </c>
      <c r="J421" s="90">
        <v>13</v>
      </c>
      <c r="K421" s="90">
        <v>11.05</v>
      </c>
      <c r="L421" s="90">
        <v>183.49760000000001</v>
      </c>
      <c r="M421" s="91" t="s">
        <v>55</v>
      </c>
    </row>
    <row r="422" spans="1:13">
      <c r="A422" s="80" t="s">
        <v>222</v>
      </c>
      <c r="B422" s="81">
        <v>4.3025000000000002</v>
      </c>
      <c r="C422" s="82">
        <v>50918.080399999999</v>
      </c>
      <c r="D422" s="83">
        <v>37135.3675</v>
      </c>
      <c r="E422" s="83">
        <v>43154.546900000001</v>
      </c>
      <c r="F422" s="126">
        <v>60104.09</v>
      </c>
      <c r="G422" s="83">
        <v>70350.185100000002</v>
      </c>
      <c r="H422" s="83">
        <v>52706.400900000001</v>
      </c>
      <c r="I422" s="84">
        <v>11.46</v>
      </c>
      <c r="J422" s="84">
        <v>8.2200000000000006</v>
      </c>
      <c r="K422" s="84">
        <v>12.53</v>
      </c>
      <c r="L422" s="84">
        <v>178.9803</v>
      </c>
      <c r="M422" s="85" t="s">
        <v>55</v>
      </c>
    </row>
    <row r="423" spans="1:13">
      <c r="A423" s="86" t="s">
        <v>223</v>
      </c>
      <c r="B423" s="87">
        <v>3.7382</v>
      </c>
      <c r="C423" s="88">
        <v>52838.893900000003</v>
      </c>
      <c r="D423" s="89">
        <v>39583.873599999999</v>
      </c>
      <c r="E423" s="89">
        <v>45238.675799999997</v>
      </c>
      <c r="F423" s="126">
        <v>61649.323900000003</v>
      </c>
      <c r="G423" s="89">
        <v>71393.718099999998</v>
      </c>
      <c r="H423" s="89">
        <v>54509.798900000002</v>
      </c>
      <c r="I423" s="90">
        <v>10.75</v>
      </c>
      <c r="J423" s="90">
        <v>8.85</v>
      </c>
      <c r="K423" s="90">
        <v>12.55</v>
      </c>
      <c r="L423" s="90">
        <v>179.60650000000001</v>
      </c>
      <c r="M423" s="91" t="s">
        <v>55</v>
      </c>
    </row>
    <row r="424" spans="1:13">
      <c r="A424" s="86" t="s">
        <v>845</v>
      </c>
      <c r="B424" s="87">
        <v>0.50460000000000005</v>
      </c>
      <c r="C424" s="88">
        <v>38697.529300000002</v>
      </c>
      <c r="D424" s="89">
        <v>30340.808199999999</v>
      </c>
      <c r="E424" s="89">
        <v>33636.144699999997</v>
      </c>
      <c r="F424" s="126">
        <v>43974.162700000001</v>
      </c>
      <c r="G424" s="89">
        <v>50398.854899999998</v>
      </c>
      <c r="H424" s="89">
        <v>39761.3874</v>
      </c>
      <c r="I424" s="90">
        <v>18.41</v>
      </c>
      <c r="J424" s="90">
        <v>2.92</v>
      </c>
      <c r="K424" s="90">
        <v>12.34</v>
      </c>
      <c r="L424" s="90">
        <v>175.05709999999999</v>
      </c>
      <c r="M424" s="91" t="s">
        <v>55</v>
      </c>
    </row>
    <row r="425" spans="1:13">
      <c r="A425" s="80" t="s">
        <v>224</v>
      </c>
      <c r="B425" s="81">
        <v>4.0941000000000001</v>
      </c>
      <c r="C425" s="82">
        <v>48480.628700000001</v>
      </c>
      <c r="D425" s="83">
        <v>33975.538399999998</v>
      </c>
      <c r="E425" s="83">
        <v>41050.4378</v>
      </c>
      <c r="F425" s="126">
        <v>55597.383600000001</v>
      </c>
      <c r="G425" s="83">
        <v>62027.314100000003</v>
      </c>
      <c r="H425" s="83">
        <v>48666.6086</v>
      </c>
      <c r="I425" s="84">
        <v>16.079999999999998</v>
      </c>
      <c r="J425" s="84">
        <v>3.09</v>
      </c>
      <c r="K425" s="84">
        <v>10.08</v>
      </c>
      <c r="L425" s="84">
        <v>175.7226</v>
      </c>
      <c r="M425" s="85" t="s">
        <v>55</v>
      </c>
    </row>
    <row r="426" spans="1:13">
      <c r="A426" s="80" t="s">
        <v>225</v>
      </c>
      <c r="B426" s="81">
        <v>1.9420999999999999</v>
      </c>
      <c r="C426" s="82">
        <v>38411.728300000002</v>
      </c>
      <c r="D426" s="83">
        <v>26510.109199999999</v>
      </c>
      <c r="E426" s="83">
        <v>31161.542000000001</v>
      </c>
      <c r="F426" s="126">
        <v>50844.830300000001</v>
      </c>
      <c r="G426" s="83">
        <v>74774.166700000002</v>
      </c>
      <c r="H426" s="83">
        <v>43210.393400000001</v>
      </c>
      <c r="I426" s="84">
        <v>11.57</v>
      </c>
      <c r="J426" s="84">
        <v>0.8</v>
      </c>
      <c r="K426" s="84">
        <v>10.46</v>
      </c>
      <c r="L426" s="84">
        <v>176.2774</v>
      </c>
      <c r="M426" s="85" t="s">
        <v>53</v>
      </c>
    </row>
    <row r="427" spans="1:13">
      <c r="A427" s="80" t="s">
        <v>226</v>
      </c>
      <c r="B427" s="81">
        <v>37.887300000000003</v>
      </c>
      <c r="C427" s="82">
        <v>44217.9882</v>
      </c>
      <c r="D427" s="83">
        <v>29388.138900000002</v>
      </c>
      <c r="E427" s="83">
        <v>34823.1558</v>
      </c>
      <c r="F427" s="126">
        <v>57808.376499999998</v>
      </c>
      <c r="G427" s="83">
        <v>68087.315000000002</v>
      </c>
      <c r="H427" s="83">
        <v>47108.812899999997</v>
      </c>
      <c r="I427" s="84">
        <v>8.59</v>
      </c>
      <c r="J427" s="84">
        <v>9.7200000000000006</v>
      </c>
      <c r="K427" s="84">
        <v>10.17</v>
      </c>
      <c r="L427" s="84">
        <v>173.61840000000001</v>
      </c>
      <c r="M427" s="85" t="s">
        <v>55</v>
      </c>
    </row>
    <row r="428" spans="1:13">
      <c r="A428" s="86" t="s">
        <v>227</v>
      </c>
      <c r="B428" s="87">
        <v>35.397300000000001</v>
      </c>
      <c r="C428" s="88">
        <v>44990.256800000003</v>
      </c>
      <c r="D428" s="89">
        <v>29586.304499999998</v>
      </c>
      <c r="E428" s="89">
        <v>35242.001799999998</v>
      </c>
      <c r="F428" s="126">
        <v>58321.091500000002</v>
      </c>
      <c r="G428" s="89">
        <v>68480.393400000001</v>
      </c>
      <c r="H428" s="89">
        <v>47533.776299999998</v>
      </c>
      <c r="I428" s="90">
        <v>8.7100000000000009</v>
      </c>
      <c r="J428" s="90">
        <v>9.93</v>
      </c>
      <c r="K428" s="90">
        <v>10.210000000000001</v>
      </c>
      <c r="L428" s="90">
        <v>173.8039</v>
      </c>
      <c r="M428" s="91" t="s">
        <v>55</v>
      </c>
    </row>
    <row r="429" spans="1:13">
      <c r="A429" s="86" t="s">
        <v>847</v>
      </c>
      <c r="B429" s="87">
        <v>1.3691</v>
      </c>
      <c r="C429" s="88">
        <v>42497.164499999999</v>
      </c>
      <c r="D429" s="89">
        <v>27934.9876</v>
      </c>
      <c r="E429" s="89">
        <v>30785.373899999999</v>
      </c>
      <c r="F429" s="126">
        <v>51641.859600000003</v>
      </c>
      <c r="G429" s="89">
        <v>66011.598199999993</v>
      </c>
      <c r="H429" s="89">
        <v>44596.2575</v>
      </c>
      <c r="I429" s="90">
        <v>6.67</v>
      </c>
      <c r="J429" s="90">
        <v>9.27</v>
      </c>
      <c r="K429" s="90">
        <v>9.19</v>
      </c>
      <c r="L429" s="90">
        <v>173.4461</v>
      </c>
      <c r="M429" s="91" t="s">
        <v>88</v>
      </c>
    </row>
    <row r="430" spans="1:13">
      <c r="A430" s="80" t="s">
        <v>228</v>
      </c>
      <c r="B430" s="81">
        <v>1.5098</v>
      </c>
      <c r="C430" s="82">
        <v>55864.803</v>
      </c>
      <c r="D430" s="83">
        <v>36614.980600000003</v>
      </c>
      <c r="E430" s="83">
        <v>45116.4617</v>
      </c>
      <c r="F430" s="126">
        <v>62395.277000000002</v>
      </c>
      <c r="G430" s="83">
        <v>68781.128100000002</v>
      </c>
      <c r="H430" s="83">
        <v>54537.203600000001</v>
      </c>
      <c r="I430" s="84">
        <v>5.91</v>
      </c>
      <c r="J430" s="84">
        <v>18.559999999999999</v>
      </c>
      <c r="K430" s="84">
        <v>9.89</v>
      </c>
      <c r="L430" s="84">
        <v>170.52449999999999</v>
      </c>
      <c r="M430" s="85" t="s">
        <v>55</v>
      </c>
    </row>
    <row r="431" spans="1:13">
      <c r="A431" s="80" t="s">
        <v>627</v>
      </c>
      <c r="B431" s="81">
        <v>1.7103999999999999</v>
      </c>
      <c r="C431" s="82">
        <v>33791.122600000002</v>
      </c>
      <c r="D431" s="83">
        <v>25652.4915</v>
      </c>
      <c r="E431" s="83">
        <v>30944.2019</v>
      </c>
      <c r="F431" s="126">
        <v>39630.002800000002</v>
      </c>
      <c r="G431" s="83">
        <v>46735.457499999997</v>
      </c>
      <c r="H431" s="83">
        <v>37498.127200000003</v>
      </c>
      <c r="I431" s="84">
        <v>20.99</v>
      </c>
      <c r="J431" s="84">
        <v>1.37</v>
      </c>
      <c r="K431" s="84">
        <v>8.11</v>
      </c>
      <c r="L431" s="84">
        <v>169.6326</v>
      </c>
      <c r="M431" s="85" t="s">
        <v>53</v>
      </c>
    </row>
    <row r="432" spans="1:13">
      <c r="A432" s="80" t="s">
        <v>229</v>
      </c>
      <c r="B432" s="81">
        <v>3.8167</v>
      </c>
      <c r="C432" s="82">
        <v>43694.722500000003</v>
      </c>
      <c r="D432" s="83">
        <v>30481.260399999999</v>
      </c>
      <c r="E432" s="83">
        <v>35588.348599999998</v>
      </c>
      <c r="F432" s="126">
        <v>51026.121599999999</v>
      </c>
      <c r="G432" s="83">
        <v>56277.264900000002</v>
      </c>
      <c r="H432" s="83">
        <v>44327.508600000001</v>
      </c>
      <c r="I432" s="84">
        <v>18.29</v>
      </c>
      <c r="J432" s="84">
        <v>1.89</v>
      </c>
      <c r="K432" s="84">
        <v>11.23</v>
      </c>
      <c r="L432" s="84">
        <v>173.33969999999999</v>
      </c>
      <c r="M432" s="85" t="s">
        <v>55</v>
      </c>
    </row>
    <row r="433" spans="1:13">
      <c r="A433" s="86" t="s">
        <v>230</v>
      </c>
      <c r="B433" s="87">
        <v>3.0455999999999999</v>
      </c>
      <c r="C433" s="88">
        <v>46517.468099999998</v>
      </c>
      <c r="D433" s="89">
        <v>34402.928099999997</v>
      </c>
      <c r="E433" s="89">
        <v>40277.056100000002</v>
      </c>
      <c r="F433" s="126">
        <v>52498.5743</v>
      </c>
      <c r="G433" s="89">
        <v>57413.038500000002</v>
      </c>
      <c r="H433" s="89">
        <v>46987.317000000003</v>
      </c>
      <c r="I433" s="90">
        <v>19.899999999999999</v>
      </c>
      <c r="J433" s="90">
        <v>1.75</v>
      </c>
      <c r="K433" s="90">
        <v>11.24</v>
      </c>
      <c r="L433" s="90">
        <v>173.4812</v>
      </c>
      <c r="M433" s="91" t="s">
        <v>55</v>
      </c>
    </row>
    <row r="434" spans="1:13">
      <c r="A434" s="86" t="s">
        <v>848</v>
      </c>
      <c r="B434" s="87">
        <v>0.72030000000000005</v>
      </c>
      <c r="C434" s="88">
        <v>32578.312699999999</v>
      </c>
      <c r="D434" s="89">
        <v>27749.780699999999</v>
      </c>
      <c r="E434" s="89">
        <v>29168.116600000001</v>
      </c>
      <c r="F434" s="126">
        <v>35366.642999999996</v>
      </c>
      <c r="G434" s="89">
        <v>40296.637900000002</v>
      </c>
      <c r="H434" s="89">
        <v>33494.780599999998</v>
      </c>
      <c r="I434" s="90">
        <v>9.4600000000000009</v>
      </c>
      <c r="J434" s="90">
        <v>2.59</v>
      </c>
      <c r="K434" s="90">
        <v>11.03</v>
      </c>
      <c r="L434" s="90">
        <v>172.75149999999999</v>
      </c>
      <c r="M434" s="91" t="s">
        <v>55</v>
      </c>
    </row>
    <row r="435" spans="1:13">
      <c r="A435" s="80" t="s">
        <v>231</v>
      </c>
      <c r="B435" s="81">
        <v>5.4907000000000004</v>
      </c>
      <c r="C435" s="82">
        <v>48136.326800000003</v>
      </c>
      <c r="D435" s="83">
        <v>34905.8943</v>
      </c>
      <c r="E435" s="83">
        <v>40822.5291</v>
      </c>
      <c r="F435" s="126">
        <v>54322.932099999998</v>
      </c>
      <c r="G435" s="83">
        <v>60193.3698</v>
      </c>
      <c r="H435" s="83">
        <v>47922.895600000003</v>
      </c>
      <c r="I435" s="84">
        <v>8.19</v>
      </c>
      <c r="J435" s="84">
        <v>16.920000000000002</v>
      </c>
      <c r="K435" s="84">
        <v>10.17</v>
      </c>
      <c r="L435" s="84">
        <v>173.0316</v>
      </c>
      <c r="M435" s="85" t="s">
        <v>55</v>
      </c>
    </row>
    <row r="436" spans="1:13">
      <c r="A436" s="80" t="s">
        <v>232</v>
      </c>
      <c r="B436" s="81">
        <v>0.62370000000000003</v>
      </c>
      <c r="C436" s="82">
        <v>63167.387999999999</v>
      </c>
      <c r="D436" s="83">
        <v>49994.127200000003</v>
      </c>
      <c r="E436" s="83">
        <v>56249.139799999997</v>
      </c>
      <c r="F436" s="126">
        <v>71182.039999999994</v>
      </c>
      <c r="G436" s="83">
        <v>78142.835900000005</v>
      </c>
      <c r="H436" s="83">
        <v>63702.413399999998</v>
      </c>
      <c r="I436" s="84">
        <v>7.8</v>
      </c>
      <c r="J436" s="84">
        <v>23.51</v>
      </c>
      <c r="K436" s="84">
        <v>9.5299999999999994</v>
      </c>
      <c r="L436" s="84">
        <v>175.97829999999999</v>
      </c>
      <c r="M436" s="85" t="s">
        <v>55</v>
      </c>
    </row>
    <row r="437" spans="1:13">
      <c r="A437" s="86" t="s">
        <v>849</v>
      </c>
      <c r="B437" s="87">
        <v>0.14799999999999999</v>
      </c>
      <c r="C437" s="88">
        <v>45382.615700000002</v>
      </c>
      <c r="D437" s="89">
        <v>38240.751100000001</v>
      </c>
      <c r="E437" s="89">
        <v>40270.942300000002</v>
      </c>
      <c r="F437" s="126">
        <v>48327.123</v>
      </c>
      <c r="G437" s="89">
        <v>52566.879300000001</v>
      </c>
      <c r="H437" s="89">
        <v>45465.314299999998</v>
      </c>
      <c r="I437" s="90">
        <v>10.64</v>
      </c>
      <c r="J437" s="90">
        <v>2.57</v>
      </c>
      <c r="K437" s="90">
        <v>12.17</v>
      </c>
      <c r="L437" s="90">
        <v>173.0727</v>
      </c>
      <c r="M437" s="91" t="s">
        <v>55</v>
      </c>
    </row>
    <row r="438" spans="1:13">
      <c r="A438" s="80" t="s">
        <v>234</v>
      </c>
      <c r="B438" s="81">
        <v>1.2143999999999999</v>
      </c>
      <c r="C438" s="82">
        <v>48034.0265</v>
      </c>
      <c r="D438" s="83">
        <v>36701.077799999999</v>
      </c>
      <c r="E438" s="83">
        <v>39541.493300000002</v>
      </c>
      <c r="F438" s="126">
        <v>73918.514599999995</v>
      </c>
      <c r="G438" s="83">
        <v>104187.48050000001</v>
      </c>
      <c r="H438" s="83">
        <v>64238.741000000002</v>
      </c>
      <c r="I438" s="84">
        <v>17.8</v>
      </c>
      <c r="J438" s="84">
        <v>0.32</v>
      </c>
      <c r="K438" s="84">
        <v>11.1</v>
      </c>
      <c r="L438" s="84">
        <v>173.44589999999999</v>
      </c>
      <c r="M438" s="85" t="s">
        <v>53</v>
      </c>
    </row>
    <row r="439" spans="1:13">
      <c r="A439" s="80" t="s">
        <v>235</v>
      </c>
      <c r="B439" s="81">
        <v>11.0101</v>
      </c>
      <c r="C439" s="82">
        <v>55722.425000000003</v>
      </c>
      <c r="D439" s="83">
        <v>40539.2094</v>
      </c>
      <c r="E439" s="83">
        <v>46951.716399999998</v>
      </c>
      <c r="F439" s="126">
        <v>68869.1587</v>
      </c>
      <c r="G439" s="83">
        <v>86983.234599999996</v>
      </c>
      <c r="H439" s="83">
        <v>61153.733099999998</v>
      </c>
      <c r="I439" s="84">
        <v>20.3</v>
      </c>
      <c r="J439" s="84">
        <v>0.76</v>
      </c>
      <c r="K439" s="84">
        <v>11.49</v>
      </c>
      <c r="L439" s="84">
        <v>173.25219999999999</v>
      </c>
      <c r="M439" s="85" t="s">
        <v>55</v>
      </c>
    </row>
    <row r="440" spans="1:13">
      <c r="A440" s="86" t="s">
        <v>236</v>
      </c>
      <c r="B440" s="87">
        <v>6.3442999999999996</v>
      </c>
      <c r="C440" s="88">
        <v>56911.216099999998</v>
      </c>
      <c r="D440" s="89">
        <v>40853.468699999998</v>
      </c>
      <c r="E440" s="89">
        <v>47220.734799999998</v>
      </c>
      <c r="F440" s="126">
        <v>70811.297900000005</v>
      </c>
      <c r="G440" s="89">
        <v>88099.939899999998</v>
      </c>
      <c r="H440" s="89">
        <v>61953.089800000002</v>
      </c>
      <c r="I440" s="90">
        <v>19.25</v>
      </c>
      <c r="J440" s="90">
        <v>0.59</v>
      </c>
      <c r="K440" s="90">
        <v>11.57</v>
      </c>
      <c r="L440" s="90">
        <v>173.02770000000001</v>
      </c>
      <c r="M440" s="91" t="s">
        <v>55</v>
      </c>
    </row>
    <row r="441" spans="1:13">
      <c r="A441" s="86" t="s">
        <v>850</v>
      </c>
      <c r="B441" s="87">
        <v>2.8525</v>
      </c>
      <c r="C441" s="88">
        <v>50715.901100000003</v>
      </c>
      <c r="D441" s="89">
        <v>38799.814899999998</v>
      </c>
      <c r="E441" s="89">
        <v>44719.445299999999</v>
      </c>
      <c r="F441" s="126">
        <v>58536.775500000003</v>
      </c>
      <c r="G441" s="89">
        <v>68763.936300000001</v>
      </c>
      <c r="H441" s="89">
        <v>53281.211799999997</v>
      </c>
      <c r="I441" s="90">
        <v>27.48</v>
      </c>
      <c r="J441" s="90">
        <v>1.37</v>
      </c>
      <c r="K441" s="90">
        <v>11</v>
      </c>
      <c r="L441" s="90">
        <v>173.87</v>
      </c>
      <c r="M441" s="91" t="s">
        <v>55</v>
      </c>
    </row>
    <row r="442" spans="1:13">
      <c r="A442" s="86" t="s">
        <v>851</v>
      </c>
      <c r="B442" s="87">
        <v>1.8130999999999999</v>
      </c>
      <c r="C442" s="88">
        <v>63386.138599999998</v>
      </c>
      <c r="D442" s="89">
        <v>45179.484199999999</v>
      </c>
      <c r="E442" s="89">
        <v>52353.017999999996</v>
      </c>
      <c r="F442" s="126">
        <v>79499.409</v>
      </c>
      <c r="G442" s="89">
        <v>106085.63129999999</v>
      </c>
      <c r="H442" s="89">
        <v>70742.207399999999</v>
      </c>
      <c r="I442" s="90">
        <v>15.01</v>
      </c>
      <c r="J442" s="90">
        <v>0.56000000000000005</v>
      </c>
      <c r="K442" s="90">
        <v>11.8</v>
      </c>
      <c r="L442" s="90">
        <v>173.0659</v>
      </c>
      <c r="M442" s="91" t="s">
        <v>55</v>
      </c>
    </row>
    <row r="443" spans="1:13">
      <c r="A443" s="80" t="s">
        <v>237</v>
      </c>
      <c r="B443" s="81">
        <v>64.906099999999995</v>
      </c>
      <c r="C443" s="82">
        <v>50199.443200000002</v>
      </c>
      <c r="D443" s="83">
        <v>33482.100599999998</v>
      </c>
      <c r="E443" s="83">
        <v>40801.5671</v>
      </c>
      <c r="F443" s="126">
        <v>63237.440199999997</v>
      </c>
      <c r="G443" s="83">
        <v>80908.912400000001</v>
      </c>
      <c r="H443" s="83">
        <v>55334.047500000001</v>
      </c>
      <c r="I443" s="84">
        <v>14.8</v>
      </c>
      <c r="J443" s="84">
        <v>0.61</v>
      </c>
      <c r="K443" s="84">
        <v>10.91</v>
      </c>
      <c r="L443" s="84">
        <v>171.9521</v>
      </c>
      <c r="M443" s="85" t="s">
        <v>55</v>
      </c>
    </row>
    <row r="444" spans="1:13">
      <c r="A444" s="86" t="s">
        <v>238</v>
      </c>
      <c r="B444" s="87">
        <v>21.892600000000002</v>
      </c>
      <c r="C444" s="88">
        <v>48000.7644</v>
      </c>
      <c r="D444" s="89">
        <v>33555.173900000002</v>
      </c>
      <c r="E444" s="89">
        <v>40018.298600000002</v>
      </c>
      <c r="F444" s="126">
        <v>58873.8845</v>
      </c>
      <c r="G444" s="89">
        <v>73619.838199999998</v>
      </c>
      <c r="H444" s="89">
        <v>52061.782399999996</v>
      </c>
      <c r="I444" s="90">
        <v>15.35</v>
      </c>
      <c r="J444" s="90">
        <v>0.45</v>
      </c>
      <c r="K444" s="90">
        <v>10.84</v>
      </c>
      <c r="L444" s="90">
        <v>172.0795</v>
      </c>
      <c r="M444" s="91" t="s">
        <v>55</v>
      </c>
    </row>
    <row r="445" spans="1:13">
      <c r="A445" s="86" t="s">
        <v>239</v>
      </c>
      <c r="B445" s="87">
        <v>5.8742000000000001</v>
      </c>
      <c r="C445" s="88">
        <v>51828.845099999999</v>
      </c>
      <c r="D445" s="89">
        <v>36934.501199999999</v>
      </c>
      <c r="E445" s="89">
        <v>43877.573199999999</v>
      </c>
      <c r="F445" s="126">
        <v>62698.656300000002</v>
      </c>
      <c r="G445" s="89">
        <v>76178.992100000003</v>
      </c>
      <c r="H445" s="89">
        <v>54688.183799999999</v>
      </c>
      <c r="I445" s="90">
        <v>16.399999999999999</v>
      </c>
      <c r="J445" s="90">
        <v>0.83</v>
      </c>
      <c r="K445" s="90">
        <v>11.61</v>
      </c>
      <c r="L445" s="90">
        <v>170.97219999999999</v>
      </c>
      <c r="M445" s="91" t="s">
        <v>55</v>
      </c>
    </row>
    <row r="446" spans="1:13">
      <c r="A446" s="86" t="s">
        <v>240</v>
      </c>
      <c r="B446" s="87">
        <v>4.8194999999999997</v>
      </c>
      <c r="C446" s="88">
        <v>54419.228999999999</v>
      </c>
      <c r="D446" s="89">
        <v>37003.894099999998</v>
      </c>
      <c r="E446" s="89">
        <v>44249.419900000001</v>
      </c>
      <c r="F446" s="126">
        <v>66438.103600000002</v>
      </c>
      <c r="G446" s="89">
        <v>83474.290299999993</v>
      </c>
      <c r="H446" s="89">
        <v>59351.2978</v>
      </c>
      <c r="I446" s="90">
        <v>14.82</v>
      </c>
      <c r="J446" s="90">
        <v>0.81</v>
      </c>
      <c r="K446" s="90">
        <v>10.98</v>
      </c>
      <c r="L446" s="90">
        <v>170.8364</v>
      </c>
      <c r="M446" s="91" t="s">
        <v>55</v>
      </c>
    </row>
    <row r="447" spans="1:13">
      <c r="A447" s="86" t="s">
        <v>852</v>
      </c>
      <c r="B447" s="87">
        <v>1.2713000000000001</v>
      </c>
      <c r="C447" s="88">
        <v>54411.006600000001</v>
      </c>
      <c r="D447" s="89">
        <v>35048.136200000001</v>
      </c>
      <c r="E447" s="89">
        <v>41757.2978</v>
      </c>
      <c r="F447" s="126">
        <v>71079.558499999999</v>
      </c>
      <c r="G447" s="89">
        <v>96023.532600000006</v>
      </c>
      <c r="H447" s="89">
        <v>62726.352599999998</v>
      </c>
      <c r="I447" s="90">
        <v>13.68</v>
      </c>
      <c r="J447" s="90">
        <v>0.77</v>
      </c>
      <c r="K447" s="90">
        <v>11.04</v>
      </c>
      <c r="L447" s="90">
        <v>170.32230000000001</v>
      </c>
      <c r="M447" s="91" t="s">
        <v>55</v>
      </c>
    </row>
    <row r="448" spans="1:13">
      <c r="A448" s="86" t="s">
        <v>853</v>
      </c>
      <c r="B448" s="87">
        <v>2.0019</v>
      </c>
      <c r="C448" s="88">
        <v>44526.584600000002</v>
      </c>
      <c r="D448" s="89">
        <v>32894.186500000003</v>
      </c>
      <c r="E448" s="89">
        <v>36396.898800000003</v>
      </c>
      <c r="F448" s="126">
        <v>56715.7958</v>
      </c>
      <c r="G448" s="89">
        <v>66465.255600000004</v>
      </c>
      <c r="H448" s="89">
        <v>49259.564899999998</v>
      </c>
      <c r="I448" s="90">
        <v>18.34</v>
      </c>
      <c r="J448" s="90">
        <v>0.62</v>
      </c>
      <c r="K448" s="90">
        <v>11.05</v>
      </c>
      <c r="L448" s="90">
        <v>172.37440000000001</v>
      </c>
      <c r="M448" s="91" t="s">
        <v>53</v>
      </c>
    </row>
    <row r="449" spans="1:13">
      <c r="A449" s="86" t="s">
        <v>854</v>
      </c>
      <c r="B449" s="87">
        <v>2.3563999999999998</v>
      </c>
      <c r="C449" s="88">
        <v>55583.222699999998</v>
      </c>
      <c r="D449" s="89">
        <v>36191.410499999998</v>
      </c>
      <c r="E449" s="89">
        <v>43733.879500000003</v>
      </c>
      <c r="F449" s="126">
        <v>70209.888200000001</v>
      </c>
      <c r="G449" s="89">
        <v>93724.479000000007</v>
      </c>
      <c r="H449" s="89">
        <v>61110.815600000002</v>
      </c>
      <c r="I449" s="90">
        <v>17.399999999999999</v>
      </c>
      <c r="J449" s="90">
        <v>0.75</v>
      </c>
      <c r="K449" s="90">
        <v>11.01</v>
      </c>
      <c r="L449" s="90">
        <v>173.45349999999999</v>
      </c>
      <c r="M449" s="91" t="s">
        <v>55</v>
      </c>
    </row>
    <row r="450" spans="1:13">
      <c r="A450" s="86" t="s">
        <v>241</v>
      </c>
      <c r="B450" s="87">
        <v>4.9904999999999999</v>
      </c>
      <c r="C450" s="88">
        <v>50899.883500000004</v>
      </c>
      <c r="D450" s="89">
        <v>34940.087899999999</v>
      </c>
      <c r="E450" s="89">
        <v>42241.542800000003</v>
      </c>
      <c r="F450" s="126">
        <v>65184.180500000002</v>
      </c>
      <c r="G450" s="89">
        <v>81750.291500000007</v>
      </c>
      <c r="H450" s="89">
        <v>56645.502800000002</v>
      </c>
      <c r="I450" s="90">
        <v>14.6</v>
      </c>
      <c r="J450" s="90">
        <v>0.67</v>
      </c>
      <c r="K450" s="90">
        <v>11.33</v>
      </c>
      <c r="L450" s="90">
        <v>171.39869999999999</v>
      </c>
      <c r="M450" s="91" t="s">
        <v>55</v>
      </c>
    </row>
    <row r="451" spans="1:13">
      <c r="A451" s="86" t="s">
        <v>242</v>
      </c>
      <c r="B451" s="87">
        <v>6.4044999999999996</v>
      </c>
      <c r="C451" s="88">
        <v>53527.5095</v>
      </c>
      <c r="D451" s="89">
        <v>36444.369200000001</v>
      </c>
      <c r="E451" s="89">
        <v>44315.783000000003</v>
      </c>
      <c r="F451" s="126">
        <v>67419.426099999997</v>
      </c>
      <c r="G451" s="89">
        <v>85112.092999999993</v>
      </c>
      <c r="H451" s="89">
        <v>59439.918700000002</v>
      </c>
      <c r="I451" s="90">
        <v>13</v>
      </c>
      <c r="J451" s="90">
        <v>0.77</v>
      </c>
      <c r="K451" s="90">
        <v>11.26</v>
      </c>
      <c r="L451" s="90">
        <v>171.40469999999999</v>
      </c>
      <c r="M451" s="91" t="s">
        <v>55</v>
      </c>
    </row>
    <row r="452" spans="1:13">
      <c r="A452" s="86" t="s">
        <v>855</v>
      </c>
      <c r="B452" s="87">
        <v>13.9566</v>
      </c>
      <c r="C452" s="88">
        <v>48582.884299999998</v>
      </c>
      <c r="D452" s="89">
        <v>27809.8514</v>
      </c>
      <c r="E452" s="89">
        <v>38111.386100000003</v>
      </c>
      <c r="F452" s="126">
        <v>64568.600299999998</v>
      </c>
      <c r="G452" s="89">
        <v>87190.471999999994</v>
      </c>
      <c r="H452" s="89">
        <v>55269.173799999997</v>
      </c>
      <c r="I452" s="90">
        <v>13.75</v>
      </c>
      <c r="J452" s="90">
        <v>0.57999999999999996</v>
      </c>
      <c r="K452" s="90">
        <v>10.33</v>
      </c>
      <c r="L452" s="90">
        <v>172.52930000000001</v>
      </c>
      <c r="M452" s="91" t="s">
        <v>55</v>
      </c>
    </row>
    <row r="453" spans="1:13">
      <c r="A453" s="80" t="s">
        <v>243</v>
      </c>
      <c r="B453" s="81">
        <v>0.2601</v>
      </c>
      <c r="C453" s="82">
        <v>63405.910199999998</v>
      </c>
      <c r="D453" s="83">
        <v>41793.485399999998</v>
      </c>
      <c r="E453" s="83">
        <v>48278.377699999997</v>
      </c>
      <c r="F453" s="126">
        <v>76665.113899999997</v>
      </c>
      <c r="G453" s="83">
        <v>94969.504400000005</v>
      </c>
      <c r="H453" s="83">
        <v>66299.905799999993</v>
      </c>
      <c r="I453" s="84">
        <v>12.92</v>
      </c>
      <c r="J453" s="84">
        <v>0.66</v>
      </c>
      <c r="K453" s="84">
        <v>10.87</v>
      </c>
      <c r="L453" s="84">
        <v>171.49619999999999</v>
      </c>
      <c r="M453" s="85" t="s">
        <v>55</v>
      </c>
    </row>
    <row r="454" spans="1:13">
      <c r="A454" s="86" t="s">
        <v>856</v>
      </c>
      <c r="B454" s="87">
        <v>0.17849999999999999</v>
      </c>
      <c r="C454" s="88">
        <v>61830.087</v>
      </c>
      <c r="D454" s="89">
        <v>40446.6466</v>
      </c>
      <c r="E454" s="89">
        <v>49485.934800000003</v>
      </c>
      <c r="F454" s="126">
        <v>73922.043799999999</v>
      </c>
      <c r="G454" s="89">
        <v>85407.729200000002</v>
      </c>
      <c r="H454" s="89">
        <v>63756.994100000004</v>
      </c>
      <c r="I454" s="90">
        <v>14.64</v>
      </c>
      <c r="J454" s="90">
        <v>0.99</v>
      </c>
      <c r="K454" s="90">
        <v>11.05</v>
      </c>
      <c r="L454" s="90">
        <v>170.71979999999999</v>
      </c>
      <c r="M454" s="91" t="s">
        <v>55</v>
      </c>
    </row>
    <row r="455" spans="1:13">
      <c r="A455" s="80" t="s">
        <v>244</v>
      </c>
      <c r="B455" s="81">
        <v>1.6067</v>
      </c>
      <c r="C455" s="82">
        <v>57966.8171</v>
      </c>
      <c r="D455" s="83">
        <v>44656.812700000002</v>
      </c>
      <c r="E455" s="83">
        <v>51190.2713</v>
      </c>
      <c r="F455" s="126">
        <v>67051.6486</v>
      </c>
      <c r="G455" s="83">
        <v>77379.522700000001</v>
      </c>
      <c r="H455" s="83">
        <v>60738.685700000002</v>
      </c>
      <c r="I455" s="84">
        <v>18.28</v>
      </c>
      <c r="J455" s="84">
        <v>0.16</v>
      </c>
      <c r="K455" s="84">
        <v>12.02</v>
      </c>
      <c r="L455" s="84">
        <v>173.4487</v>
      </c>
      <c r="M455" s="85" t="s">
        <v>55</v>
      </c>
    </row>
    <row r="456" spans="1:13">
      <c r="A456" s="86" t="s">
        <v>857</v>
      </c>
      <c r="B456" s="87">
        <v>0.124</v>
      </c>
      <c r="C456" s="88">
        <v>85146.614199999996</v>
      </c>
      <c r="D456" s="89">
        <v>50591.904399999999</v>
      </c>
      <c r="E456" s="89">
        <v>68198.225600000005</v>
      </c>
      <c r="F456" s="126">
        <v>100394.8931</v>
      </c>
      <c r="G456" s="89">
        <v>122870.65850000001</v>
      </c>
      <c r="H456" s="89">
        <v>87525.776400000002</v>
      </c>
      <c r="I456" s="90">
        <v>18.22</v>
      </c>
      <c r="J456" s="90">
        <v>0.09</v>
      </c>
      <c r="K456" s="90">
        <v>11.48</v>
      </c>
      <c r="L456" s="90">
        <v>174.0514</v>
      </c>
      <c r="M456" s="91" t="s">
        <v>55</v>
      </c>
    </row>
    <row r="457" spans="1:13">
      <c r="A457" s="86" t="s">
        <v>858</v>
      </c>
      <c r="B457" s="87">
        <v>1.4470000000000001</v>
      </c>
      <c r="C457" s="88">
        <v>56959.001300000004</v>
      </c>
      <c r="D457" s="89">
        <v>44456.803599999999</v>
      </c>
      <c r="E457" s="89">
        <v>50756.370900000002</v>
      </c>
      <c r="F457" s="126">
        <v>64825.1538</v>
      </c>
      <c r="G457" s="89">
        <v>74224.4755</v>
      </c>
      <c r="H457" s="89">
        <v>58445.251300000004</v>
      </c>
      <c r="I457" s="90">
        <v>18.73</v>
      </c>
      <c r="J457" s="90">
        <v>0.17</v>
      </c>
      <c r="K457" s="90">
        <v>12.37</v>
      </c>
      <c r="L457" s="90">
        <v>173.45689999999999</v>
      </c>
      <c r="M457" s="91" t="s">
        <v>55</v>
      </c>
    </row>
    <row r="458" spans="1:13">
      <c r="A458" s="80" t="s">
        <v>245</v>
      </c>
      <c r="B458" s="81">
        <v>7.0769000000000002</v>
      </c>
      <c r="C458" s="82">
        <v>56475.801599999999</v>
      </c>
      <c r="D458" s="83">
        <v>37428.921499999997</v>
      </c>
      <c r="E458" s="83">
        <v>46485.141300000003</v>
      </c>
      <c r="F458" s="126">
        <v>66851.394499999995</v>
      </c>
      <c r="G458" s="83">
        <v>90961.994999999995</v>
      </c>
      <c r="H458" s="83">
        <v>63005.448700000001</v>
      </c>
      <c r="I458" s="84">
        <v>20.73</v>
      </c>
      <c r="J458" s="84">
        <v>0.2</v>
      </c>
      <c r="K458" s="84">
        <v>11.35</v>
      </c>
      <c r="L458" s="84">
        <v>170.92490000000001</v>
      </c>
      <c r="M458" s="85" t="s">
        <v>55</v>
      </c>
    </row>
    <row r="459" spans="1:13">
      <c r="A459" s="86" t="s">
        <v>628</v>
      </c>
      <c r="B459" s="87">
        <v>2.1648000000000001</v>
      </c>
      <c r="C459" s="88">
        <v>55406.095200000003</v>
      </c>
      <c r="D459" s="89">
        <v>35297.025099999999</v>
      </c>
      <c r="E459" s="89">
        <v>44264.991099999999</v>
      </c>
      <c r="F459" s="126">
        <v>76914.015299999999</v>
      </c>
      <c r="G459" s="89">
        <v>116808.2794</v>
      </c>
      <c r="H459" s="89">
        <v>69449.0579</v>
      </c>
      <c r="I459" s="90">
        <v>17.88</v>
      </c>
      <c r="J459" s="90">
        <v>0.12</v>
      </c>
      <c r="K459" s="90">
        <v>11.1</v>
      </c>
      <c r="L459" s="90">
        <v>169.48089999999999</v>
      </c>
      <c r="M459" s="91" t="s">
        <v>55</v>
      </c>
    </row>
    <row r="460" spans="1:13">
      <c r="A460" s="86" t="s">
        <v>859</v>
      </c>
      <c r="B460" s="87">
        <v>1.131</v>
      </c>
      <c r="C460" s="88">
        <v>51850.898099999999</v>
      </c>
      <c r="D460" s="89">
        <v>33592.869700000003</v>
      </c>
      <c r="E460" s="89">
        <v>42263.737500000003</v>
      </c>
      <c r="F460" s="126">
        <v>63690.453300000001</v>
      </c>
      <c r="G460" s="89">
        <v>102714.7892</v>
      </c>
      <c r="H460" s="89">
        <v>60684.975299999998</v>
      </c>
      <c r="I460" s="90">
        <v>17.489999999999998</v>
      </c>
      <c r="J460" s="90">
        <v>0.1</v>
      </c>
      <c r="K460" s="90">
        <v>10.86</v>
      </c>
      <c r="L460" s="90">
        <v>169.37799999999999</v>
      </c>
      <c r="M460" s="91" t="s">
        <v>55</v>
      </c>
    </row>
    <row r="461" spans="1:13">
      <c r="A461" s="86" t="s">
        <v>860</v>
      </c>
      <c r="B461" s="87">
        <v>3.7149000000000001</v>
      </c>
      <c r="C461" s="88">
        <v>58277.813199999997</v>
      </c>
      <c r="D461" s="89">
        <v>41949.910100000001</v>
      </c>
      <c r="E461" s="89">
        <v>49855.371099999997</v>
      </c>
      <c r="F461" s="126">
        <v>65000.503100000002</v>
      </c>
      <c r="G461" s="89">
        <v>80082.856400000004</v>
      </c>
      <c r="H461" s="89">
        <v>60461.749499999998</v>
      </c>
      <c r="I461" s="90">
        <v>23.82</v>
      </c>
      <c r="J461" s="90">
        <v>0.28999999999999998</v>
      </c>
      <c r="K461" s="90">
        <v>11.69</v>
      </c>
      <c r="L461" s="90">
        <v>172.25299999999999</v>
      </c>
      <c r="M461" s="91" t="s">
        <v>55</v>
      </c>
    </row>
    <row r="462" spans="1:13">
      <c r="A462" s="80" t="s">
        <v>246</v>
      </c>
      <c r="B462" s="81">
        <v>68.034300000000002</v>
      </c>
      <c r="C462" s="82">
        <v>49592.5003</v>
      </c>
      <c r="D462" s="83">
        <v>25075.618200000001</v>
      </c>
      <c r="E462" s="83">
        <v>35337.736499999999</v>
      </c>
      <c r="F462" s="126">
        <v>68039.881699999998</v>
      </c>
      <c r="G462" s="83">
        <v>91332.156400000007</v>
      </c>
      <c r="H462" s="83">
        <v>56219.257299999997</v>
      </c>
      <c r="I462" s="84">
        <v>24.07</v>
      </c>
      <c r="J462" s="84">
        <v>0.46</v>
      </c>
      <c r="K462" s="84">
        <v>10</v>
      </c>
      <c r="L462" s="84">
        <v>173.42259999999999</v>
      </c>
      <c r="M462" s="85" t="s">
        <v>55</v>
      </c>
    </row>
    <row r="463" spans="1:13">
      <c r="A463" s="80" t="s">
        <v>247</v>
      </c>
      <c r="B463" s="81">
        <v>17.326799999999999</v>
      </c>
      <c r="C463" s="82">
        <v>50859.201200000003</v>
      </c>
      <c r="D463" s="83">
        <v>33644.455999999998</v>
      </c>
      <c r="E463" s="83">
        <v>41531.188399999999</v>
      </c>
      <c r="F463" s="126">
        <v>66389.542100000006</v>
      </c>
      <c r="G463" s="83">
        <v>90663.938299999994</v>
      </c>
      <c r="H463" s="83">
        <v>57832.474499999997</v>
      </c>
      <c r="I463" s="84">
        <v>15.05</v>
      </c>
      <c r="J463" s="84">
        <v>0.67</v>
      </c>
      <c r="K463" s="84">
        <v>11.05</v>
      </c>
      <c r="L463" s="84">
        <v>171.0204</v>
      </c>
      <c r="M463" s="85" t="s">
        <v>55</v>
      </c>
    </row>
    <row r="464" spans="1:13">
      <c r="A464" s="80" t="s">
        <v>248</v>
      </c>
      <c r="B464" s="81">
        <v>8.1061999999999994</v>
      </c>
      <c r="C464" s="82">
        <v>49277.646999999997</v>
      </c>
      <c r="D464" s="83">
        <v>35480.498800000001</v>
      </c>
      <c r="E464" s="83">
        <v>41514.711900000002</v>
      </c>
      <c r="F464" s="126">
        <v>61838.495900000002</v>
      </c>
      <c r="G464" s="83">
        <v>92097.817999999999</v>
      </c>
      <c r="H464" s="83">
        <v>56636.007299999997</v>
      </c>
      <c r="I464" s="84">
        <v>18.45</v>
      </c>
      <c r="J464" s="84">
        <v>1</v>
      </c>
      <c r="K464" s="84">
        <v>11.39</v>
      </c>
      <c r="L464" s="84">
        <v>172.6266</v>
      </c>
      <c r="M464" s="85" t="s">
        <v>55</v>
      </c>
    </row>
    <row r="465" spans="1:13">
      <c r="A465" s="86" t="s">
        <v>629</v>
      </c>
      <c r="B465" s="87">
        <v>3.8923000000000001</v>
      </c>
      <c r="C465" s="88">
        <v>50314.059800000003</v>
      </c>
      <c r="D465" s="89">
        <v>35701.070899999999</v>
      </c>
      <c r="E465" s="89">
        <v>42424.360200000003</v>
      </c>
      <c r="F465" s="126">
        <v>67542.063899999994</v>
      </c>
      <c r="G465" s="89">
        <v>99163.953899999993</v>
      </c>
      <c r="H465" s="89">
        <v>60279.470399999998</v>
      </c>
      <c r="I465" s="90">
        <v>20.51</v>
      </c>
      <c r="J465" s="90">
        <v>0.82</v>
      </c>
      <c r="K465" s="90">
        <v>11.33</v>
      </c>
      <c r="L465" s="90">
        <v>173.77019999999999</v>
      </c>
      <c r="M465" s="91" t="s">
        <v>55</v>
      </c>
    </row>
    <row r="466" spans="1:13">
      <c r="A466" s="86" t="s">
        <v>861</v>
      </c>
      <c r="B466" s="87">
        <v>2.5066000000000002</v>
      </c>
      <c r="C466" s="88">
        <v>52197.060599999997</v>
      </c>
      <c r="D466" s="89">
        <v>36029.440999999999</v>
      </c>
      <c r="E466" s="89">
        <v>41943.663200000003</v>
      </c>
      <c r="F466" s="126">
        <v>63763.810799999999</v>
      </c>
      <c r="G466" s="89">
        <v>90094.770300000004</v>
      </c>
      <c r="H466" s="89">
        <v>55729.989000000001</v>
      </c>
      <c r="I466" s="90">
        <v>16.87</v>
      </c>
      <c r="J466" s="90">
        <v>1.29</v>
      </c>
      <c r="K466" s="90">
        <v>11.04</v>
      </c>
      <c r="L466" s="90">
        <v>170.69300000000001</v>
      </c>
      <c r="M466" s="91" t="s">
        <v>55</v>
      </c>
    </row>
    <row r="467" spans="1:13">
      <c r="A467" s="86" t="s">
        <v>1150</v>
      </c>
      <c r="B467" s="87">
        <v>1.1642999999999999</v>
      </c>
      <c r="C467" s="88">
        <v>43896.196799999998</v>
      </c>
      <c r="D467" s="89">
        <v>32870.535100000001</v>
      </c>
      <c r="E467" s="89">
        <v>38827.668599999997</v>
      </c>
      <c r="F467" s="126">
        <v>52077.223100000003</v>
      </c>
      <c r="G467" s="89">
        <v>60083.462399999997</v>
      </c>
      <c r="H467" s="89">
        <v>46581.445800000001</v>
      </c>
      <c r="I467" s="90">
        <v>13.21</v>
      </c>
      <c r="J467" s="90">
        <v>1.43</v>
      </c>
      <c r="K467" s="90">
        <v>11.12</v>
      </c>
      <c r="L467" s="90">
        <v>171.90389999999999</v>
      </c>
      <c r="M467" s="91" t="s">
        <v>55</v>
      </c>
    </row>
    <row r="468" spans="1:13">
      <c r="A468" s="80" t="s">
        <v>249</v>
      </c>
      <c r="B468" s="81">
        <v>0.93089999999999995</v>
      </c>
      <c r="C468" s="82">
        <v>32243.602299999999</v>
      </c>
      <c r="D468" s="83">
        <v>20013.738600000001</v>
      </c>
      <c r="E468" s="83">
        <v>21702.966700000001</v>
      </c>
      <c r="F468" s="126">
        <v>50356.826999999997</v>
      </c>
      <c r="G468" s="83">
        <v>70165.471699999995</v>
      </c>
      <c r="H468" s="83">
        <v>40176.964</v>
      </c>
      <c r="I468" s="84">
        <v>8.4600000000000009</v>
      </c>
      <c r="J468" s="84">
        <v>0.95</v>
      </c>
      <c r="K468" s="84">
        <v>9.5399999999999991</v>
      </c>
      <c r="L468" s="84">
        <v>174.65170000000001</v>
      </c>
      <c r="M468" s="85" t="s">
        <v>88</v>
      </c>
    </row>
    <row r="469" spans="1:13">
      <c r="A469" s="80" t="s">
        <v>250</v>
      </c>
      <c r="B469" s="81">
        <v>0.41239999999999999</v>
      </c>
      <c r="C469" s="82">
        <v>45725.542600000001</v>
      </c>
      <c r="D469" s="83">
        <v>28800.145</v>
      </c>
      <c r="E469" s="83">
        <v>35776.649599999997</v>
      </c>
      <c r="F469" s="126">
        <v>54549.987699999998</v>
      </c>
      <c r="G469" s="83">
        <v>79713.798200000005</v>
      </c>
      <c r="H469" s="83">
        <v>49323.254699999998</v>
      </c>
      <c r="I469" s="84">
        <v>16.68</v>
      </c>
      <c r="J469" s="84">
        <v>0.25</v>
      </c>
      <c r="K469" s="84">
        <v>10.53</v>
      </c>
      <c r="L469" s="84">
        <v>173.28380000000001</v>
      </c>
      <c r="M469" s="85" t="s">
        <v>55</v>
      </c>
    </row>
    <row r="470" spans="1:13">
      <c r="A470" s="86" t="s">
        <v>862</v>
      </c>
      <c r="B470" s="87">
        <v>0.32150000000000001</v>
      </c>
      <c r="C470" s="88">
        <v>47087.751700000001</v>
      </c>
      <c r="D470" s="89">
        <v>27406.517100000001</v>
      </c>
      <c r="E470" s="89">
        <v>36479.797500000001</v>
      </c>
      <c r="F470" s="126">
        <v>54718.783300000003</v>
      </c>
      <c r="G470" s="89">
        <v>79713.798200000005</v>
      </c>
      <c r="H470" s="89">
        <v>49767.264900000002</v>
      </c>
      <c r="I470" s="90">
        <v>16.420000000000002</v>
      </c>
      <c r="J470" s="90">
        <v>0</v>
      </c>
      <c r="K470" s="90">
        <v>10.77</v>
      </c>
      <c r="L470" s="90">
        <v>173.0985</v>
      </c>
      <c r="M470" s="91" t="s">
        <v>55</v>
      </c>
    </row>
    <row r="471" spans="1:13">
      <c r="A471" s="80" t="s">
        <v>251</v>
      </c>
      <c r="B471" s="81">
        <v>2.0331000000000001</v>
      </c>
      <c r="C471" s="82">
        <v>38843.898200000003</v>
      </c>
      <c r="D471" s="83">
        <v>21176.990399999999</v>
      </c>
      <c r="E471" s="83">
        <v>26450.342100000002</v>
      </c>
      <c r="F471" s="126">
        <v>46150.4159</v>
      </c>
      <c r="G471" s="83">
        <v>78312.121899999998</v>
      </c>
      <c r="H471" s="83">
        <v>46989.325799999999</v>
      </c>
      <c r="I471" s="84">
        <v>12.67</v>
      </c>
      <c r="J471" s="84">
        <v>0</v>
      </c>
      <c r="K471" s="84">
        <v>8.93</v>
      </c>
      <c r="L471" s="84">
        <v>171.39920000000001</v>
      </c>
      <c r="M471" s="85" t="s">
        <v>88</v>
      </c>
    </row>
    <row r="472" spans="1:13">
      <c r="A472" s="80" t="s">
        <v>252</v>
      </c>
      <c r="B472" s="81">
        <v>41.884599999999999</v>
      </c>
      <c r="C472" s="82">
        <v>43842.215100000001</v>
      </c>
      <c r="D472" s="83">
        <v>27810.888999999999</v>
      </c>
      <c r="E472" s="83">
        <v>35375.696799999998</v>
      </c>
      <c r="F472" s="126">
        <v>55871.487800000003</v>
      </c>
      <c r="G472" s="83">
        <v>71178.045700000002</v>
      </c>
      <c r="H472" s="83">
        <v>48651.936699999998</v>
      </c>
      <c r="I472" s="84">
        <v>17.36</v>
      </c>
      <c r="J472" s="84">
        <v>0.69</v>
      </c>
      <c r="K472" s="84">
        <v>10.67</v>
      </c>
      <c r="L472" s="84">
        <v>172.3134</v>
      </c>
      <c r="M472" s="85" t="s">
        <v>55</v>
      </c>
    </row>
    <row r="473" spans="1:13">
      <c r="A473" s="86" t="s">
        <v>253</v>
      </c>
      <c r="B473" s="87">
        <v>9.6061999999999994</v>
      </c>
      <c r="C473" s="88">
        <v>43334.349800000004</v>
      </c>
      <c r="D473" s="89">
        <v>25418.184099999999</v>
      </c>
      <c r="E473" s="89">
        <v>33006.906199999998</v>
      </c>
      <c r="F473" s="126">
        <v>57905.120000000003</v>
      </c>
      <c r="G473" s="89">
        <v>73883.702300000004</v>
      </c>
      <c r="H473" s="89">
        <v>48838.113499999999</v>
      </c>
      <c r="I473" s="90">
        <v>12.68</v>
      </c>
      <c r="J473" s="90">
        <v>0.42</v>
      </c>
      <c r="K473" s="90">
        <v>10.15</v>
      </c>
      <c r="L473" s="90">
        <v>172.72329999999999</v>
      </c>
      <c r="M473" s="91" t="s">
        <v>55</v>
      </c>
    </row>
    <row r="474" spans="1:13">
      <c r="A474" s="86" t="s">
        <v>254</v>
      </c>
      <c r="B474" s="87">
        <v>30.022200000000002</v>
      </c>
      <c r="C474" s="88">
        <v>44305.896200000003</v>
      </c>
      <c r="D474" s="89">
        <v>29674.9787</v>
      </c>
      <c r="E474" s="89">
        <v>36071.369100000004</v>
      </c>
      <c r="F474" s="126">
        <v>55456.875399999997</v>
      </c>
      <c r="G474" s="89">
        <v>70553.710099999997</v>
      </c>
      <c r="H474" s="89">
        <v>48884.060899999997</v>
      </c>
      <c r="I474" s="90">
        <v>18.850000000000001</v>
      </c>
      <c r="J474" s="90">
        <v>0.75</v>
      </c>
      <c r="K474" s="90">
        <v>10.85</v>
      </c>
      <c r="L474" s="90">
        <v>172.10679999999999</v>
      </c>
      <c r="M474" s="91" t="s">
        <v>55</v>
      </c>
    </row>
    <row r="475" spans="1:13">
      <c r="A475" s="86" t="s">
        <v>863</v>
      </c>
      <c r="B475" s="87">
        <v>1.798</v>
      </c>
      <c r="C475" s="88">
        <v>41996.883000000002</v>
      </c>
      <c r="D475" s="89">
        <v>29209.413499999999</v>
      </c>
      <c r="E475" s="89">
        <v>34818.437100000003</v>
      </c>
      <c r="F475" s="126">
        <v>51593.398000000001</v>
      </c>
      <c r="G475" s="89">
        <v>64569.897400000002</v>
      </c>
      <c r="H475" s="89">
        <v>45296.202700000002</v>
      </c>
      <c r="I475" s="90">
        <v>19.239999999999998</v>
      </c>
      <c r="J475" s="90">
        <v>1.34</v>
      </c>
      <c r="K475" s="90">
        <v>10.76</v>
      </c>
      <c r="L475" s="90">
        <v>173.9194</v>
      </c>
      <c r="M475" s="91" t="s">
        <v>55</v>
      </c>
    </row>
    <row r="476" spans="1:13">
      <c r="A476" s="80" t="s">
        <v>255</v>
      </c>
      <c r="B476" s="81">
        <v>12.311400000000001</v>
      </c>
      <c r="C476" s="82">
        <v>56884.4807</v>
      </c>
      <c r="D476" s="83">
        <v>38009.395499999999</v>
      </c>
      <c r="E476" s="83">
        <v>45132.950599999996</v>
      </c>
      <c r="F476" s="126">
        <v>77450.094599999997</v>
      </c>
      <c r="G476" s="83">
        <v>104606.0603</v>
      </c>
      <c r="H476" s="83">
        <v>66898.165099999998</v>
      </c>
      <c r="I476" s="84">
        <v>16.22</v>
      </c>
      <c r="J476" s="84">
        <v>2.0299999999999998</v>
      </c>
      <c r="K476" s="84">
        <v>11.22</v>
      </c>
      <c r="L476" s="84">
        <v>173.6893</v>
      </c>
      <c r="M476" s="85" t="s">
        <v>55</v>
      </c>
    </row>
    <row r="477" spans="1:13">
      <c r="A477" s="86" t="s">
        <v>864</v>
      </c>
      <c r="B477" s="87">
        <v>1.7873000000000001</v>
      </c>
      <c r="C477" s="88">
        <v>71422.180399999997</v>
      </c>
      <c r="D477" s="89">
        <v>39236.530700000003</v>
      </c>
      <c r="E477" s="89">
        <v>52325.624600000003</v>
      </c>
      <c r="F477" s="126">
        <v>100779.58530000001</v>
      </c>
      <c r="G477" s="89">
        <v>142430.36730000001</v>
      </c>
      <c r="H477" s="89">
        <v>85199.820999999996</v>
      </c>
      <c r="I477" s="90">
        <v>13.87</v>
      </c>
      <c r="J477" s="90">
        <v>1.25</v>
      </c>
      <c r="K477" s="90">
        <v>11.36</v>
      </c>
      <c r="L477" s="90">
        <v>173.04849999999999</v>
      </c>
      <c r="M477" s="91" t="s">
        <v>55</v>
      </c>
    </row>
    <row r="478" spans="1:13">
      <c r="A478" s="86" t="s">
        <v>865</v>
      </c>
      <c r="B478" s="87">
        <v>0.15010000000000001</v>
      </c>
      <c r="C478" s="88">
        <v>76802.363400000002</v>
      </c>
      <c r="D478" s="89">
        <v>42234.5262</v>
      </c>
      <c r="E478" s="89">
        <v>51263.479599999999</v>
      </c>
      <c r="F478" s="126">
        <v>154993.3371</v>
      </c>
      <c r="G478" s="89">
        <v>177976.01190000001</v>
      </c>
      <c r="H478" s="89">
        <v>99768.957299999995</v>
      </c>
      <c r="I478" s="90">
        <v>9.89</v>
      </c>
      <c r="J478" s="90">
        <v>0.3</v>
      </c>
      <c r="K478" s="90">
        <v>11.13</v>
      </c>
      <c r="L478" s="90">
        <v>171.1482</v>
      </c>
      <c r="M478" s="91" t="s">
        <v>53</v>
      </c>
    </row>
    <row r="479" spans="1:13">
      <c r="A479" s="86" t="s">
        <v>866</v>
      </c>
      <c r="B479" s="87">
        <v>0.51470000000000005</v>
      </c>
      <c r="C479" s="88">
        <v>57256.879399999998</v>
      </c>
      <c r="D479" s="89">
        <v>40893.978900000002</v>
      </c>
      <c r="E479" s="89">
        <v>42137.2284</v>
      </c>
      <c r="F479" s="126">
        <v>94313.268200000006</v>
      </c>
      <c r="G479" s="89">
        <v>136417.08429999999</v>
      </c>
      <c r="H479" s="89">
        <v>74880.562399999995</v>
      </c>
      <c r="I479" s="90">
        <v>20.71</v>
      </c>
      <c r="J479" s="90">
        <v>0.25</v>
      </c>
      <c r="K479" s="90">
        <v>10.96</v>
      </c>
      <c r="L479" s="90">
        <v>174.0027</v>
      </c>
      <c r="M479" s="91" t="s">
        <v>53</v>
      </c>
    </row>
    <row r="480" spans="1:13">
      <c r="A480" s="86" t="s">
        <v>867</v>
      </c>
      <c r="B480" s="87">
        <v>1.3683000000000001</v>
      </c>
      <c r="C480" s="88">
        <v>65884.9038</v>
      </c>
      <c r="D480" s="89">
        <v>37482.852099999996</v>
      </c>
      <c r="E480" s="89">
        <v>44252.651700000002</v>
      </c>
      <c r="F480" s="126">
        <v>91536.394199999995</v>
      </c>
      <c r="G480" s="89">
        <v>124917.6023</v>
      </c>
      <c r="H480" s="89">
        <v>73024.023199999996</v>
      </c>
      <c r="I480" s="90">
        <v>18.71</v>
      </c>
      <c r="J480" s="90">
        <v>2.2799999999999998</v>
      </c>
      <c r="K480" s="90">
        <v>11.37</v>
      </c>
      <c r="L480" s="90">
        <v>173.24590000000001</v>
      </c>
      <c r="M480" s="91" t="s">
        <v>55</v>
      </c>
    </row>
    <row r="481" spans="1:13">
      <c r="A481" s="86" t="s">
        <v>256</v>
      </c>
      <c r="B481" s="87">
        <v>6.9842000000000004</v>
      </c>
      <c r="C481" s="88">
        <v>55933.049700000003</v>
      </c>
      <c r="D481" s="89">
        <v>38773.634700000002</v>
      </c>
      <c r="E481" s="89">
        <v>46190.055699999997</v>
      </c>
      <c r="F481" s="126">
        <v>70394.573000000004</v>
      </c>
      <c r="G481" s="89">
        <v>91196.382199999993</v>
      </c>
      <c r="H481" s="89">
        <v>62198.669300000001</v>
      </c>
      <c r="I481" s="90">
        <v>16.32</v>
      </c>
      <c r="J481" s="90">
        <v>2.5</v>
      </c>
      <c r="K481" s="90">
        <v>11.3</v>
      </c>
      <c r="L481" s="90">
        <v>173.6884</v>
      </c>
      <c r="M481" s="91" t="s">
        <v>55</v>
      </c>
    </row>
    <row r="482" spans="1:13">
      <c r="A482" s="80" t="s">
        <v>257</v>
      </c>
      <c r="B482" s="81">
        <v>2.7004999999999999</v>
      </c>
      <c r="C482" s="82">
        <v>41582.729299999999</v>
      </c>
      <c r="D482" s="83">
        <v>26765.25</v>
      </c>
      <c r="E482" s="83">
        <v>35402.757599999997</v>
      </c>
      <c r="F482" s="126">
        <v>54961.440699999999</v>
      </c>
      <c r="G482" s="83">
        <v>67613.562399999995</v>
      </c>
      <c r="H482" s="83">
        <v>47934.554100000001</v>
      </c>
      <c r="I482" s="84">
        <v>13.51</v>
      </c>
      <c r="J482" s="84">
        <v>0.56999999999999995</v>
      </c>
      <c r="K482" s="84">
        <v>10.029999999999999</v>
      </c>
      <c r="L482" s="84">
        <v>172.56469999999999</v>
      </c>
      <c r="M482" s="85" t="s">
        <v>53</v>
      </c>
    </row>
    <row r="483" spans="1:13">
      <c r="A483" s="80" t="s">
        <v>258</v>
      </c>
      <c r="B483" s="81">
        <v>55.330300000000001</v>
      </c>
      <c r="C483" s="82">
        <v>49690.216699999997</v>
      </c>
      <c r="D483" s="83">
        <v>32233.530900000002</v>
      </c>
      <c r="E483" s="83">
        <v>40064.710299999999</v>
      </c>
      <c r="F483" s="126">
        <v>63419.784500000002</v>
      </c>
      <c r="G483" s="83">
        <v>89542.713600000003</v>
      </c>
      <c r="H483" s="83">
        <v>56486.497900000002</v>
      </c>
      <c r="I483" s="84">
        <v>16.04</v>
      </c>
      <c r="J483" s="84">
        <v>0.95</v>
      </c>
      <c r="K483" s="84">
        <v>10.77</v>
      </c>
      <c r="L483" s="84">
        <v>171.68809999999999</v>
      </c>
      <c r="M483" s="85" t="s">
        <v>55</v>
      </c>
    </row>
    <row r="484" spans="1:13">
      <c r="A484" s="86" t="s">
        <v>259</v>
      </c>
      <c r="B484" s="87">
        <v>23.651399999999999</v>
      </c>
      <c r="C484" s="88">
        <v>47202.719700000001</v>
      </c>
      <c r="D484" s="89">
        <v>31315.3914</v>
      </c>
      <c r="E484" s="89">
        <v>38432.999199999998</v>
      </c>
      <c r="F484" s="126">
        <v>58723.900900000001</v>
      </c>
      <c r="G484" s="89">
        <v>75729.788799999995</v>
      </c>
      <c r="H484" s="89">
        <v>51629.345399999998</v>
      </c>
      <c r="I484" s="90">
        <v>14.8</v>
      </c>
      <c r="J484" s="90">
        <v>0.76</v>
      </c>
      <c r="K484" s="90">
        <v>10.84</v>
      </c>
      <c r="L484" s="90">
        <v>172.35489999999999</v>
      </c>
      <c r="M484" s="91" t="s">
        <v>55</v>
      </c>
    </row>
    <row r="485" spans="1:13">
      <c r="A485" s="86" t="s">
        <v>260</v>
      </c>
      <c r="B485" s="87">
        <v>8.0257000000000005</v>
      </c>
      <c r="C485" s="88">
        <v>48138.691400000003</v>
      </c>
      <c r="D485" s="89">
        <v>33052.25</v>
      </c>
      <c r="E485" s="89">
        <v>39839.329899999997</v>
      </c>
      <c r="F485" s="126">
        <v>60704.7739</v>
      </c>
      <c r="G485" s="89">
        <v>75439.610199999996</v>
      </c>
      <c r="H485" s="89">
        <v>52281.866300000002</v>
      </c>
      <c r="I485" s="90">
        <v>15.41</v>
      </c>
      <c r="J485" s="90">
        <v>0.99</v>
      </c>
      <c r="K485" s="90">
        <v>11.03</v>
      </c>
      <c r="L485" s="90">
        <v>170.95410000000001</v>
      </c>
      <c r="M485" s="91" t="s">
        <v>55</v>
      </c>
    </row>
    <row r="486" spans="1:13">
      <c r="A486" s="86" t="s">
        <v>261</v>
      </c>
      <c r="B486" s="87">
        <v>11.287699999999999</v>
      </c>
      <c r="C486" s="88">
        <v>52049.914100000002</v>
      </c>
      <c r="D486" s="89">
        <v>31848.177500000002</v>
      </c>
      <c r="E486" s="89">
        <v>40262.112399999998</v>
      </c>
      <c r="F486" s="126">
        <v>82756.0386</v>
      </c>
      <c r="G486" s="89">
        <v>120632.6927</v>
      </c>
      <c r="H486" s="89">
        <v>66169.878500000006</v>
      </c>
      <c r="I486" s="90">
        <v>18.059999999999999</v>
      </c>
      <c r="J486" s="90">
        <v>0.8</v>
      </c>
      <c r="K486" s="90">
        <v>10.24</v>
      </c>
      <c r="L486" s="90">
        <v>169.892</v>
      </c>
      <c r="M486" s="91" t="s">
        <v>55</v>
      </c>
    </row>
    <row r="487" spans="1:13">
      <c r="A487" s="86" t="s">
        <v>868</v>
      </c>
      <c r="B487" s="87">
        <v>0.74470000000000003</v>
      </c>
      <c r="C487" s="88">
        <v>60730.684099999999</v>
      </c>
      <c r="D487" s="89">
        <v>25047.474200000001</v>
      </c>
      <c r="E487" s="89">
        <v>47050.116099999999</v>
      </c>
      <c r="F487" s="126">
        <v>83415.625899999999</v>
      </c>
      <c r="G487" s="89">
        <v>113144.2948</v>
      </c>
      <c r="H487" s="89">
        <v>68070.409400000004</v>
      </c>
      <c r="I487" s="90">
        <v>13.41</v>
      </c>
      <c r="J487" s="90">
        <v>3.89</v>
      </c>
      <c r="K487" s="90">
        <v>10.32</v>
      </c>
      <c r="L487" s="90">
        <v>170.00700000000001</v>
      </c>
      <c r="M487" s="91" t="s">
        <v>55</v>
      </c>
    </row>
    <row r="488" spans="1:13">
      <c r="A488" s="86" t="s">
        <v>869</v>
      </c>
      <c r="B488" s="87">
        <v>3.1665999999999999</v>
      </c>
      <c r="C488" s="88">
        <v>62123.093500000003</v>
      </c>
      <c r="D488" s="89">
        <v>36903.671999999999</v>
      </c>
      <c r="E488" s="89">
        <v>46099.198600000003</v>
      </c>
      <c r="F488" s="126">
        <v>81279.962100000004</v>
      </c>
      <c r="G488" s="89">
        <v>101319.833</v>
      </c>
      <c r="H488" s="89">
        <v>67345.101899999994</v>
      </c>
      <c r="I488" s="90">
        <v>15.64</v>
      </c>
      <c r="J488" s="90">
        <v>0.73</v>
      </c>
      <c r="K488" s="90">
        <v>11.55</v>
      </c>
      <c r="L488" s="90">
        <v>169.45580000000001</v>
      </c>
      <c r="M488" s="91" t="s">
        <v>55</v>
      </c>
    </row>
    <row r="489" spans="1:13">
      <c r="A489" s="86" t="s">
        <v>566</v>
      </c>
      <c r="B489" s="87">
        <v>1.8105</v>
      </c>
      <c r="C489" s="88">
        <v>55150.340900000003</v>
      </c>
      <c r="D489" s="89">
        <v>39264.147400000002</v>
      </c>
      <c r="E489" s="89">
        <v>46526.953500000003</v>
      </c>
      <c r="F489" s="126">
        <v>61755.755499999999</v>
      </c>
      <c r="G489" s="89">
        <v>71771.255900000004</v>
      </c>
      <c r="H489" s="89">
        <v>55809.761899999998</v>
      </c>
      <c r="I489" s="90">
        <v>28.34</v>
      </c>
      <c r="J489" s="90">
        <v>2.2400000000000002</v>
      </c>
      <c r="K489" s="90">
        <v>10.93</v>
      </c>
      <c r="L489" s="90">
        <v>174.2749</v>
      </c>
      <c r="M489" s="91" t="s">
        <v>55</v>
      </c>
    </row>
    <row r="490" spans="1:13">
      <c r="A490" s="86" t="s">
        <v>870</v>
      </c>
      <c r="B490" s="87">
        <v>5.6744000000000003</v>
      </c>
      <c r="C490" s="88">
        <v>49713.863499999999</v>
      </c>
      <c r="D490" s="89">
        <v>34085.319100000001</v>
      </c>
      <c r="E490" s="89">
        <v>40627.787199999999</v>
      </c>
      <c r="F490" s="126">
        <v>62463.058199999999</v>
      </c>
      <c r="G490" s="89">
        <v>83816.208700000003</v>
      </c>
      <c r="H490" s="89">
        <v>56250.155700000003</v>
      </c>
      <c r="I490" s="90">
        <v>13.99</v>
      </c>
      <c r="J490" s="90">
        <v>1.35</v>
      </c>
      <c r="K490" s="90">
        <v>10.94</v>
      </c>
      <c r="L490" s="90">
        <v>172.76390000000001</v>
      </c>
      <c r="M490" s="91" t="s">
        <v>55</v>
      </c>
    </row>
    <row r="491" spans="1:13">
      <c r="A491" s="80" t="s">
        <v>262</v>
      </c>
      <c r="B491" s="81">
        <v>1.8421000000000001</v>
      </c>
      <c r="C491" s="82">
        <v>40227.749100000001</v>
      </c>
      <c r="D491" s="83">
        <v>30642.0085</v>
      </c>
      <c r="E491" s="83">
        <v>34210.410900000003</v>
      </c>
      <c r="F491" s="126">
        <v>51237.489300000001</v>
      </c>
      <c r="G491" s="83">
        <v>60563.6224</v>
      </c>
      <c r="H491" s="83">
        <v>47027.701099999998</v>
      </c>
      <c r="I491" s="84">
        <v>10.59</v>
      </c>
      <c r="J491" s="84">
        <v>1.46</v>
      </c>
      <c r="K491" s="84">
        <v>10.63</v>
      </c>
      <c r="L491" s="84">
        <v>175.04390000000001</v>
      </c>
      <c r="M491" s="85" t="s">
        <v>55</v>
      </c>
    </row>
    <row r="492" spans="1:13">
      <c r="A492" s="80" t="s">
        <v>263</v>
      </c>
      <c r="B492" s="81">
        <v>1.6232</v>
      </c>
      <c r="C492" s="82">
        <v>46270.990700000002</v>
      </c>
      <c r="D492" s="83">
        <v>27494.267500000002</v>
      </c>
      <c r="E492" s="83">
        <v>32191.062699999999</v>
      </c>
      <c r="F492" s="126">
        <v>63414.4303</v>
      </c>
      <c r="G492" s="83">
        <v>96075.154599999994</v>
      </c>
      <c r="H492" s="83">
        <v>56427.870999999999</v>
      </c>
      <c r="I492" s="84">
        <v>12.9</v>
      </c>
      <c r="J492" s="84">
        <v>3.29</v>
      </c>
      <c r="K492" s="84">
        <v>9.4</v>
      </c>
      <c r="L492" s="84">
        <v>173.60050000000001</v>
      </c>
      <c r="M492" s="85" t="s">
        <v>53</v>
      </c>
    </row>
    <row r="493" spans="1:13">
      <c r="A493" s="86" t="s">
        <v>871</v>
      </c>
      <c r="B493" s="87">
        <v>1.026</v>
      </c>
      <c r="C493" s="88">
        <v>40760.522499999999</v>
      </c>
      <c r="D493" s="89">
        <v>27823.118299999998</v>
      </c>
      <c r="E493" s="89">
        <v>31387.551500000001</v>
      </c>
      <c r="F493" s="126">
        <v>53726.998</v>
      </c>
      <c r="G493" s="89">
        <v>95846.697100000005</v>
      </c>
      <c r="H493" s="89">
        <v>54880.225200000001</v>
      </c>
      <c r="I493" s="90">
        <v>15.34</v>
      </c>
      <c r="J493" s="90">
        <v>5.2</v>
      </c>
      <c r="K493" s="90">
        <v>8.3699999999999992</v>
      </c>
      <c r="L493" s="90">
        <v>174.1651</v>
      </c>
      <c r="M493" s="91" t="s">
        <v>88</v>
      </c>
    </row>
    <row r="494" spans="1:13">
      <c r="A494" s="80" t="s">
        <v>264</v>
      </c>
      <c r="B494" s="81">
        <v>5.3925000000000001</v>
      </c>
      <c r="C494" s="82">
        <v>44556.055500000002</v>
      </c>
      <c r="D494" s="83">
        <v>35041.168799999999</v>
      </c>
      <c r="E494" s="83">
        <v>39805.175900000002</v>
      </c>
      <c r="F494" s="126">
        <v>49513.081200000001</v>
      </c>
      <c r="G494" s="83">
        <v>55635.140899999999</v>
      </c>
      <c r="H494" s="83">
        <v>45065.846400000002</v>
      </c>
      <c r="I494" s="84">
        <v>16.28</v>
      </c>
      <c r="J494" s="84">
        <v>1.85</v>
      </c>
      <c r="K494" s="84">
        <v>11.89</v>
      </c>
      <c r="L494" s="84">
        <v>172.9819</v>
      </c>
      <c r="M494" s="85" t="s">
        <v>55</v>
      </c>
    </row>
    <row r="495" spans="1:13">
      <c r="A495" s="86" t="s">
        <v>873</v>
      </c>
      <c r="B495" s="87">
        <v>1.1311</v>
      </c>
      <c r="C495" s="88">
        <v>45396.610500000003</v>
      </c>
      <c r="D495" s="89">
        <v>38257.321100000001</v>
      </c>
      <c r="E495" s="89">
        <v>42418.507700000002</v>
      </c>
      <c r="F495" s="126">
        <v>50523.518199999999</v>
      </c>
      <c r="G495" s="89">
        <v>55483.528400000003</v>
      </c>
      <c r="H495" s="89">
        <v>46203.016000000003</v>
      </c>
      <c r="I495" s="90">
        <v>17.68</v>
      </c>
      <c r="J495" s="90">
        <v>1.41</v>
      </c>
      <c r="K495" s="90">
        <v>11.73</v>
      </c>
      <c r="L495" s="90">
        <v>173.8852</v>
      </c>
      <c r="M495" s="91" t="s">
        <v>55</v>
      </c>
    </row>
    <row r="496" spans="1:13">
      <c r="A496" s="86" t="s">
        <v>579</v>
      </c>
      <c r="B496" s="87">
        <v>0.90990000000000004</v>
      </c>
      <c r="C496" s="88">
        <v>44991.794300000001</v>
      </c>
      <c r="D496" s="89">
        <v>27877.3815</v>
      </c>
      <c r="E496" s="89">
        <v>39191.0772</v>
      </c>
      <c r="F496" s="126">
        <v>49326.358699999997</v>
      </c>
      <c r="G496" s="89">
        <v>54481.734199999999</v>
      </c>
      <c r="H496" s="89">
        <v>44026.113700000002</v>
      </c>
      <c r="I496" s="90">
        <v>18.059999999999999</v>
      </c>
      <c r="J496" s="90">
        <v>3.07</v>
      </c>
      <c r="K496" s="90">
        <v>11.16</v>
      </c>
      <c r="L496" s="90">
        <v>170.80459999999999</v>
      </c>
      <c r="M496" s="91" t="s">
        <v>55</v>
      </c>
    </row>
    <row r="497" spans="1:13">
      <c r="A497" s="86" t="s">
        <v>874</v>
      </c>
      <c r="B497" s="87">
        <v>0.51129999999999998</v>
      </c>
      <c r="C497" s="88">
        <v>43749.828600000001</v>
      </c>
      <c r="D497" s="89">
        <v>35874.967799999999</v>
      </c>
      <c r="E497" s="89">
        <v>38978.607400000001</v>
      </c>
      <c r="F497" s="126">
        <v>48144.268799999998</v>
      </c>
      <c r="G497" s="89">
        <v>55417.083100000003</v>
      </c>
      <c r="H497" s="89">
        <v>45013.175900000002</v>
      </c>
      <c r="I497" s="90">
        <v>21.15</v>
      </c>
      <c r="J497" s="90">
        <v>1.18</v>
      </c>
      <c r="K497" s="90">
        <v>10.94</v>
      </c>
      <c r="L497" s="90">
        <v>172.1584</v>
      </c>
      <c r="M497" s="91" t="s">
        <v>55</v>
      </c>
    </row>
    <row r="498" spans="1:13">
      <c r="A498" s="86" t="s">
        <v>875</v>
      </c>
      <c r="B498" s="87">
        <v>1.0266</v>
      </c>
      <c r="C498" s="88">
        <v>43548.487699999998</v>
      </c>
      <c r="D498" s="89">
        <v>36579.337399999997</v>
      </c>
      <c r="E498" s="89">
        <v>40053.588400000001</v>
      </c>
      <c r="F498" s="126">
        <v>48939.277900000001</v>
      </c>
      <c r="G498" s="89">
        <v>55396.213000000003</v>
      </c>
      <c r="H498" s="89">
        <v>45206.298499999997</v>
      </c>
      <c r="I498" s="90">
        <v>12.27</v>
      </c>
      <c r="J498" s="90">
        <v>0.97</v>
      </c>
      <c r="K498" s="90">
        <v>10.220000000000001</v>
      </c>
      <c r="L498" s="90">
        <v>170.29730000000001</v>
      </c>
      <c r="M498" s="91" t="s">
        <v>55</v>
      </c>
    </row>
    <row r="499" spans="1:13">
      <c r="A499" s="86" t="s">
        <v>876</v>
      </c>
      <c r="B499" s="87">
        <v>0.30940000000000001</v>
      </c>
      <c r="C499" s="88">
        <v>44978.133399999999</v>
      </c>
      <c r="D499" s="89">
        <v>37264.898999999998</v>
      </c>
      <c r="E499" s="89">
        <v>39629.343200000003</v>
      </c>
      <c r="F499" s="126">
        <v>50079.5455</v>
      </c>
      <c r="G499" s="89">
        <v>55269.640500000001</v>
      </c>
      <c r="H499" s="89">
        <v>45685.727899999998</v>
      </c>
      <c r="I499" s="90">
        <v>17.7</v>
      </c>
      <c r="J499" s="90">
        <v>1.48</v>
      </c>
      <c r="K499" s="90">
        <v>10.29</v>
      </c>
      <c r="L499" s="90">
        <v>172.40559999999999</v>
      </c>
      <c r="M499" s="91" t="s">
        <v>55</v>
      </c>
    </row>
    <row r="500" spans="1:13">
      <c r="A500" s="80" t="s">
        <v>265</v>
      </c>
      <c r="B500" s="81">
        <v>0.59630000000000005</v>
      </c>
      <c r="C500" s="82">
        <v>28933.710800000001</v>
      </c>
      <c r="D500" s="83">
        <v>21668.5</v>
      </c>
      <c r="E500" s="83">
        <v>24438.6266</v>
      </c>
      <c r="F500" s="126">
        <v>42054.0118</v>
      </c>
      <c r="G500" s="83">
        <v>51994.990599999997</v>
      </c>
      <c r="H500" s="83">
        <v>34109.521699999998</v>
      </c>
      <c r="I500" s="84">
        <v>8.25</v>
      </c>
      <c r="J500" s="84">
        <v>2.3199999999999998</v>
      </c>
      <c r="K500" s="84">
        <v>10.28</v>
      </c>
      <c r="L500" s="84">
        <v>173.22489999999999</v>
      </c>
      <c r="M500" s="85" t="s">
        <v>55</v>
      </c>
    </row>
    <row r="501" spans="1:13">
      <c r="A501" s="80" t="s">
        <v>266</v>
      </c>
      <c r="B501" s="81">
        <v>0.71519999999999995</v>
      </c>
      <c r="C501" s="82">
        <v>36647.515099999997</v>
      </c>
      <c r="D501" s="83">
        <v>21718.558400000002</v>
      </c>
      <c r="E501" s="83">
        <v>28927.445199999998</v>
      </c>
      <c r="F501" s="126">
        <v>54129.555</v>
      </c>
      <c r="G501" s="83">
        <v>59416.2336</v>
      </c>
      <c r="H501" s="83">
        <v>40717.520199999999</v>
      </c>
      <c r="I501" s="84">
        <v>11.08</v>
      </c>
      <c r="J501" s="84">
        <v>0.43</v>
      </c>
      <c r="K501" s="84">
        <v>9.18</v>
      </c>
      <c r="L501" s="84">
        <v>174.154</v>
      </c>
      <c r="M501" s="85" t="s">
        <v>88</v>
      </c>
    </row>
    <row r="502" spans="1:13">
      <c r="A502" s="80" t="s">
        <v>268</v>
      </c>
      <c r="B502" s="81">
        <v>5.7432999999999996</v>
      </c>
      <c r="C502" s="82">
        <v>37841.9156</v>
      </c>
      <c r="D502" s="83">
        <v>24683.156800000001</v>
      </c>
      <c r="E502" s="83">
        <v>30000.193500000001</v>
      </c>
      <c r="F502" s="126">
        <v>45763.458299999998</v>
      </c>
      <c r="G502" s="83">
        <v>58373.730600000003</v>
      </c>
      <c r="H502" s="83">
        <v>40143.2961</v>
      </c>
      <c r="I502" s="84">
        <v>11.25</v>
      </c>
      <c r="J502" s="84">
        <v>0.46</v>
      </c>
      <c r="K502" s="84">
        <v>9.59</v>
      </c>
      <c r="L502" s="84">
        <v>172.434</v>
      </c>
      <c r="M502" s="85" t="s">
        <v>53</v>
      </c>
    </row>
    <row r="503" spans="1:13">
      <c r="A503" s="86" t="s">
        <v>877</v>
      </c>
      <c r="B503" s="87">
        <v>0.29139999999999999</v>
      </c>
      <c r="C503" s="88">
        <v>38793.6446</v>
      </c>
      <c r="D503" s="89">
        <v>31476.095099999999</v>
      </c>
      <c r="E503" s="89">
        <v>34526.0435</v>
      </c>
      <c r="F503" s="126">
        <v>43874.473899999997</v>
      </c>
      <c r="G503" s="89">
        <v>53178.185100000002</v>
      </c>
      <c r="H503" s="89">
        <v>41039.648099999999</v>
      </c>
      <c r="I503" s="90">
        <v>7.84</v>
      </c>
      <c r="J503" s="90">
        <v>2.35</v>
      </c>
      <c r="K503" s="90">
        <v>10.84</v>
      </c>
      <c r="L503" s="90">
        <v>170.77420000000001</v>
      </c>
      <c r="M503" s="91" t="s">
        <v>55</v>
      </c>
    </row>
    <row r="504" spans="1:13">
      <c r="A504" s="86" t="s">
        <v>269</v>
      </c>
      <c r="B504" s="87">
        <v>4.7782999999999998</v>
      </c>
      <c r="C504" s="88">
        <v>38049.484199999999</v>
      </c>
      <c r="D504" s="89">
        <v>23795.6666</v>
      </c>
      <c r="E504" s="89">
        <v>30615.392199999998</v>
      </c>
      <c r="F504" s="126">
        <v>45992.632599999997</v>
      </c>
      <c r="G504" s="89">
        <v>60300.980499999998</v>
      </c>
      <c r="H504" s="89">
        <v>40483.571499999998</v>
      </c>
      <c r="I504" s="90">
        <v>10.48</v>
      </c>
      <c r="J504" s="90">
        <v>0.28000000000000003</v>
      </c>
      <c r="K504" s="90">
        <v>9.5299999999999994</v>
      </c>
      <c r="L504" s="90">
        <v>172.35480000000001</v>
      </c>
      <c r="M504" s="91" t="s">
        <v>53</v>
      </c>
    </row>
    <row r="505" spans="1:13">
      <c r="A505" s="80" t="s">
        <v>270</v>
      </c>
      <c r="B505" s="81">
        <v>2.1019999999999999</v>
      </c>
      <c r="C505" s="82">
        <v>44126.979800000001</v>
      </c>
      <c r="D505" s="83">
        <v>24203.752899999999</v>
      </c>
      <c r="E505" s="83">
        <v>29834.076400000002</v>
      </c>
      <c r="F505" s="126">
        <v>58771.309399999998</v>
      </c>
      <c r="G505" s="83">
        <v>78859.989600000001</v>
      </c>
      <c r="H505" s="83">
        <v>46604.152099999999</v>
      </c>
      <c r="I505" s="84">
        <v>17.739999999999998</v>
      </c>
      <c r="J505" s="84">
        <v>3.95</v>
      </c>
      <c r="K505" s="84">
        <v>9.58</v>
      </c>
      <c r="L505" s="84">
        <v>175.80940000000001</v>
      </c>
      <c r="M505" s="85" t="s">
        <v>53</v>
      </c>
    </row>
    <row r="506" spans="1:13">
      <c r="A506" s="86" t="s">
        <v>878</v>
      </c>
      <c r="B506" s="87">
        <v>0.58089999999999997</v>
      </c>
      <c r="C506" s="88">
        <v>37811.443700000003</v>
      </c>
      <c r="D506" s="89">
        <v>24809.687099999999</v>
      </c>
      <c r="E506" s="89">
        <v>27825.378700000001</v>
      </c>
      <c r="F506" s="126">
        <v>50743.896000000001</v>
      </c>
      <c r="G506" s="89">
        <v>62979.878299999997</v>
      </c>
      <c r="H506" s="89">
        <v>41585.064299999998</v>
      </c>
      <c r="I506" s="90">
        <v>10.55</v>
      </c>
      <c r="J506" s="90">
        <v>4.79</v>
      </c>
      <c r="K506" s="90">
        <v>9.67</v>
      </c>
      <c r="L506" s="90">
        <v>177.03749999999999</v>
      </c>
      <c r="M506" s="91" t="s">
        <v>53</v>
      </c>
    </row>
    <row r="507" spans="1:13">
      <c r="A507" s="86" t="s">
        <v>879</v>
      </c>
      <c r="B507" s="87">
        <v>0.437</v>
      </c>
      <c r="C507" s="88">
        <v>56394.741099999999</v>
      </c>
      <c r="D507" s="89">
        <v>36441.942499999997</v>
      </c>
      <c r="E507" s="89">
        <v>46029.464999999997</v>
      </c>
      <c r="F507" s="126">
        <v>80324.749400000001</v>
      </c>
      <c r="G507" s="89">
        <v>92650.303599999999</v>
      </c>
      <c r="H507" s="89">
        <v>62923.628199999999</v>
      </c>
      <c r="I507" s="90">
        <v>15.41</v>
      </c>
      <c r="J507" s="90">
        <v>5.07</v>
      </c>
      <c r="K507" s="90">
        <v>11.22</v>
      </c>
      <c r="L507" s="90">
        <v>176.07570000000001</v>
      </c>
      <c r="M507" s="91" t="s">
        <v>88</v>
      </c>
    </row>
    <row r="508" spans="1:13">
      <c r="A508" s="80" t="s">
        <v>630</v>
      </c>
      <c r="B508" s="81">
        <v>0.18809999999999999</v>
      </c>
      <c r="C508" s="82">
        <v>47897.9948</v>
      </c>
      <c r="D508" s="83">
        <v>38277.5694</v>
      </c>
      <c r="E508" s="83">
        <v>43006.387499999997</v>
      </c>
      <c r="F508" s="126">
        <v>53996.076800000003</v>
      </c>
      <c r="G508" s="83">
        <v>60437.796699999999</v>
      </c>
      <c r="H508" s="83">
        <v>49269.204400000002</v>
      </c>
      <c r="I508" s="84">
        <v>15.73</v>
      </c>
      <c r="J508" s="84">
        <v>5.66</v>
      </c>
      <c r="K508" s="84">
        <v>10.5</v>
      </c>
      <c r="L508" s="84">
        <v>174.72550000000001</v>
      </c>
      <c r="M508" s="85" t="s">
        <v>55</v>
      </c>
    </row>
    <row r="509" spans="1:13">
      <c r="A509" s="80" t="s">
        <v>271</v>
      </c>
      <c r="B509" s="81">
        <v>18.413399999999999</v>
      </c>
      <c r="C509" s="82">
        <v>55523.513899999998</v>
      </c>
      <c r="D509" s="83">
        <v>29382.947800000002</v>
      </c>
      <c r="E509" s="83">
        <v>42038.062100000003</v>
      </c>
      <c r="F509" s="126">
        <v>74812.468299999993</v>
      </c>
      <c r="G509" s="83">
        <v>105262.9722</v>
      </c>
      <c r="H509" s="83">
        <v>63304.184999999998</v>
      </c>
      <c r="I509" s="84">
        <v>14.6</v>
      </c>
      <c r="J509" s="84">
        <v>2.75</v>
      </c>
      <c r="K509" s="84">
        <v>10.53</v>
      </c>
      <c r="L509" s="84">
        <v>173.2961</v>
      </c>
      <c r="M509" s="85" t="s">
        <v>55</v>
      </c>
    </row>
    <row r="510" spans="1:13">
      <c r="A510" s="80" t="s">
        <v>272</v>
      </c>
      <c r="B510" s="81">
        <v>7.6482000000000001</v>
      </c>
      <c r="C510" s="82">
        <v>60069.489300000001</v>
      </c>
      <c r="D510" s="83">
        <v>37346.8321</v>
      </c>
      <c r="E510" s="83">
        <v>46078.375699999997</v>
      </c>
      <c r="F510" s="126">
        <v>80726.373900000006</v>
      </c>
      <c r="G510" s="83">
        <v>111598.6817</v>
      </c>
      <c r="H510" s="83">
        <v>69247.337400000004</v>
      </c>
      <c r="I510" s="84">
        <v>12.56</v>
      </c>
      <c r="J510" s="84">
        <v>2.31</v>
      </c>
      <c r="K510" s="84">
        <v>10.79</v>
      </c>
      <c r="L510" s="84">
        <v>173.4923</v>
      </c>
      <c r="M510" s="85" t="s">
        <v>55</v>
      </c>
    </row>
    <row r="511" spans="1:13">
      <c r="A511" s="80" t="s">
        <v>273</v>
      </c>
      <c r="B511" s="81">
        <v>10.618399999999999</v>
      </c>
      <c r="C511" s="82">
        <v>56711.299599999998</v>
      </c>
      <c r="D511" s="83">
        <v>29679.017599999999</v>
      </c>
      <c r="E511" s="83">
        <v>42893.237300000001</v>
      </c>
      <c r="F511" s="126">
        <v>76802.173599999995</v>
      </c>
      <c r="G511" s="83">
        <v>100171.37209999999</v>
      </c>
      <c r="H511" s="83">
        <v>62385.030500000001</v>
      </c>
      <c r="I511" s="84">
        <v>14.52</v>
      </c>
      <c r="J511" s="84">
        <v>2.9</v>
      </c>
      <c r="K511" s="84">
        <v>10.34</v>
      </c>
      <c r="L511" s="84">
        <v>172.99529999999999</v>
      </c>
      <c r="M511" s="85" t="s">
        <v>55</v>
      </c>
    </row>
    <row r="512" spans="1:13">
      <c r="A512" s="80" t="s">
        <v>274</v>
      </c>
      <c r="B512" s="81">
        <v>0.8226</v>
      </c>
      <c r="C512" s="82">
        <v>42640.9614</v>
      </c>
      <c r="D512" s="83">
        <v>21434.0998</v>
      </c>
      <c r="E512" s="83">
        <v>23057.9287</v>
      </c>
      <c r="F512" s="126">
        <v>55931.399299999997</v>
      </c>
      <c r="G512" s="83">
        <v>81096.4666</v>
      </c>
      <c r="H512" s="83">
        <v>49331.791899999997</v>
      </c>
      <c r="I512" s="84">
        <v>13.1</v>
      </c>
      <c r="J512" s="84">
        <v>0.48</v>
      </c>
      <c r="K512" s="84">
        <v>10.37</v>
      </c>
      <c r="L512" s="84">
        <v>174.5318</v>
      </c>
      <c r="M512" s="85" t="s">
        <v>88</v>
      </c>
    </row>
    <row r="513" spans="1:13">
      <c r="A513" s="80" t="s">
        <v>275</v>
      </c>
      <c r="B513" s="81">
        <v>1.4692000000000001</v>
      </c>
      <c r="C513" s="82">
        <v>50194.688300000002</v>
      </c>
      <c r="D513" s="83">
        <v>31454.724699999999</v>
      </c>
      <c r="E513" s="83">
        <v>43118.867599999998</v>
      </c>
      <c r="F513" s="126">
        <v>57416.081899999997</v>
      </c>
      <c r="G513" s="83">
        <v>67281.751199999999</v>
      </c>
      <c r="H513" s="83">
        <v>51250.307099999998</v>
      </c>
      <c r="I513" s="84">
        <v>8.93</v>
      </c>
      <c r="J513" s="84">
        <v>7.76</v>
      </c>
      <c r="K513" s="84">
        <v>11.29</v>
      </c>
      <c r="L513" s="84">
        <v>170.5693</v>
      </c>
      <c r="M513" s="85" t="s">
        <v>55</v>
      </c>
    </row>
    <row r="514" spans="1:13">
      <c r="A514" s="86" t="s">
        <v>880</v>
      </c>
      <c r="B514" s="87">
        <v>0.48010000000000003</v>
      </c>
      <c r="C514" s="88">
        <v>42965.048600000002</v>
      </c>
      <c r="D514" s="89">
        <v>26662.077799999999</v>
      </c>
      <c r="E514" s="89">
        <v>31454.724699999999</v>
      </c>
      <c r="F514" s="126">
        <v>50412.835500000001</v>
      </c>
      <c r="G514" s="89">
        <v>57299.838199999998</v>
      </c>
      <c r="H514" s="89">
        <v>42612.846799999999</v>
      </c>
      <c r="I514" s="90">
        <v>7.29</v>
      </c>
      <c r="J514" s="90">
        <v>5.57</v>
      </c>
      <c r="K514" s="90">
        <v>10.18</v>
      </c>
      <c r="L514" s="90">
        <v>171.6045</v>
      </c>
      <c r="M514" s="91" t="s">
        <v>53</v>
      </c>
    </row>
    <row r="515" spans="1:13">
      <c r="A515" s="86" t="s">
        <v>881</v>
      </c>
      <c r="B515" s="87">
        <v>0.31900000000000001</v>
      </c>
      <c r="C515" s="88">
        <v>54630.247199999998</v>
      </c>
      <c r="D515" s="89">
        <v>42958.294800000003</v>
      </c>
      <c r="E515" s="89">
        <v>49246.739500000003</v>
      </c>
      <c r="F515" s="126">
        <v>63603.792600000001</v>
      </c>
      <c r="G515" s="89">
        <v>75374.991099999999</v>
      </c>
      <c r="H515" s="89">
        <v>58244.643300000003</v>
      </c>
      <c r="I515" s="90">
        <v>10.08</v>
      </c>
      <c r="J515" s="90">
        <v>10.46</v>
      </c>
      <c r="K515" s="90">
        <v>11.08</v>
      </c>
      <c r="L515" s="90">
        <v>171.102</v>
      </c>
      <c r="M515" s="91" t="s">
        <v>150</v>
      </c>
    </row>
    <row r="516" spans="1:13">
      <c r="A516" s="86" t="s">
        <v>1184</v>
      </c>
      <c r="B516" s="87">
        <v>0.1767</v>
      </c>
      <c r="C516" s="88">
        <v>49543.8505</v>
      </c>
      <c r="D516" s="89">
        <v>41029.173199999997</v>
      </c>
      <c r="E516" s="89">
        <v>45367.867299999998</v>
      </c>
      <c r="F516" s="126">
        <v>55918.150900000001</v>
      </c>
      <c r="G516" s="89">
        <v>69608.453800000003</v>
      </c>
      <c r="H516" s="89">
        <v>53148.594899999996</v>
      </c>
      <c r="I516" s="90">
        <v>9.7899999999999991</v>
      </c>
      <c r="J516" s="90">
        <v>6.69</v>
      </c>
      <c r="K516" s="90">
        <v>12.56</v>
      </c>
      <c r="L516" s="90">
        <v>168.05170000000001</v>
      </c>
      <c r="M516" s="91" t="s">
        <v>55</v>
      </c>
    </row>
    <row r="517" spans="1:13">
      <c r="A517" s="86" t="s">
        <v>882</v>
      </c>
      <c r="B517" s="87">
        <v>0.43409999999999999</v>
      </c>
      <c r="C517" s="88">
        <v>52721.863100000002</v>
      </c>
      <c r="D517" s="89">
        <v>44164.2569</v>
      </c>
      <c r="E517" s="89">
        <v>47584.226699999999</v>
      </c>
      <c r="F517" s="126">
        <v>58888.0072</v>
      </c>
      <c r="G517" s="89">
        <v>70586.748999999996</v>
      </c>
      <c r="H517" s="89">
        <v>55494.9542</v>
      </c>
      <c r="I517" s="90">
        <v>9.35</v>
      </c>
      <c r="J517" s="90">
        <v>8.27</v>
      </c>
      <c r="K517" s="90">
        <v>11.81</v>
      </c>
      <c r="L517" s="90">
        <v>169.5505</v>
      </c>
      <c r="M517" s="91" t="s">
        <v>55</v>
      </c>
    </row>
    <row r="518" spans="1:13">
      <c r="A518" s="80" t="s">
        <v>276</v>
      </c>
      <c r="B518" s="81">
        <v>3.3776999999999999</v>
      </c>
      <c r="C518" s="82">
        <v>43489.837899999999</v>
      </c>
      <c r="D518" s="83">
        <v>32333.864300000001</v>
      </c>
      <c r="E518" s="83">
        <v>36967.3583</v>
      </c>
      <c r="F518" s="126">
        <v>57542.046499999997</v>
      </c>
      <c r="G518" s="83">
        <v>76492.582200000004</v>
      </c>
      <c r="H518" s="83">
        <v>50648.417999999998</v>
      </c>
      <c r="I518" s="84">
        <v>17.8</v>
      </c>
      <c r="J518" s="84">
        <v>2.64</v>
      </c>
      <c r="K518" s="84">
        <v>9.69</v>
      </c>
      <c r="L518" s="84">
        <v>173.30099999999999</v>
      </c>
      <c r="M518" s="85" t="s">
        <v>55</v>
      </c>
    </row>
    <row r="519" spans="1:13">
      <c r="A519" s="86" t="s">
        <v>883</v>
      </c>
      <c r="B519" s="87">
        <v>0.33610000000000001</v>
      </c>
      <c r="C519" s="88">
        <v>50778.77</v>
      </c>
      <c r="D519" s="89">
        <v>37589.083700000003</v>
      </c>
      <c r="E519" s="89">
        <v>43409.268700000001</v>
      </c>
      <c r="F519" s="126">
        <v>61701.893199999999</v>
      </c>
      <c r="G519" s="89">
        <v>88384.330400000006</v>
      </c>
      <c r="H519" s="89">
        <v>56118.930099999998</v>
      </c>
      <c r="I519" s="90">
        <v>17.829999999999998</v>
      </c>
      <c r="J519" s="90">
        <v>1.33</v>
      </c>
      <c r="K519" s="90">
        <v>10.82</v>
      </c>
      <c r="L519" s="90">
        <v>175.51310000000001</v>
      </c>
      <c r="M519" s="91" t="s">
        <v>55</v>
      </c>
    </row>
    <row r="520" spans="1:13">
      <c r="A520" s="86" t="s">
        <v>885</v>
      </c>
      <c r="B520" s="87">
        <v>0.35499999999999998</v>
      </c>
      <c r="C520" s="88">
        <v>56850.523500000003</v>
      </c>
      <c r="D520" s="89">
        <v>42679.063800000004</v>
      </c>
      <c r="E520" s="89">
        <v>47937.6538</v>
      </c>
      <c r="F520" s="126">
        <v>69828.507400000002</v>
      </c>
      <c r="G520" s="89">
        <v>84159.289600000004</v>
      </c>
      <c r="H520" s="89">
        <v>60565.3554</v>
      </c>
      <c r="I520" s="90">
        <v>10.14</v>
      </c>
      <c r="J520" s="90">
        <v>9.08</v>
      </c>
      <c r="K520" s="90">
        <v>10.38</v>
      </c>
      <c r="L520" s="90">
        <v>171.28380000000001</v>
      </c>
      <c r="M520" s="91" t="s">
        <v>55</v>
      </c>
    </row>
    <row r="521" spans="1:13">
      <c r="A521" s="80" t="s">
        <v>277</v>
      </c>
      <c r="B521" s="81">
        <v>82.602199999999996</v>
      </c>
      <c r="C521" s="82">
        <v>33523.035499999998</v>
      </c>
      <c r="D521" s="83">
        <v>21962.810600000001</v>
      </c>
      <c r="E521" s="83">
        <v>25592.241300000002</v>
      </c>
      <c r="F521" s="126">
        <v>42251.4787</v>
      </c>
      <c r="G521" s="83">
        <v>52616.761899999998</v>
      </c>
      <c r="H521" s="83">
        <v>36425.235699999997</v>
      </c>
      <c r="I521" s="84">
        <v>12.08</v>
      </c>
      <c r="J521" s="84">
        <v>0.52</v>
      </c>
      <c r="K521" s="84">
        <v>9.7100000000000009</v>
      </c>
      <c r="L521" s="84">
        <v>172.88339999999999</v>
      </c>
      <c r="M521" s="85" t="s">
        <v>55</v>
      </c>
    </row>
    <row r="522" spans="1:13">
      <c r="A522" s="80" t="s">
        <v>278</v>
      </c>
      <c r="B522" s="81">
        <v>12.754899999999999</v>
      </c>
      <c r="C522" s="82">
        <v>39602.6895</v>
      </c>
      <c r="D522" s="83">
        <v>23169.5746</v>
      </c>
      <c r="E522" s="83">
        <v>31945.402300000002</v>
      </c>
      <c r="F522" s="126">
        <v>49809.030200000001</v>
      </c>
      <c r="G522" s="83">
        <v>60695.136200000001</v>
      </c>
      <c r="H522" s="83">
        <v>43059.463400000001</v>
      </c>
      <c r="I522" s="84">
        <v>14.1</v>
      </c>
      <c r="J522" s="84">
        <v>0.78</v>
      </c>
      <c r="K522" s="84">
        <v>10.49</v>
      </c>
      <c r="L522" s="84">
        <v>172.29900000000001</v>
      </c>
      <c r="M522" s="85" t="s">
        <v>55</v>
      </c>
    </row>
    <row r="523" spans="1:13">
      <c r="A523" s="80" t="s">
        <v>580</v>
      </c>
      <c r="B523" s="81">
        <v>0.37469999999999998</v>
      </c>
      <c r="C523" s="82">
        <v>48280.726300000002</v>
      </c>
      <c r="D523" s="83">
        <v>27557.494200000001</v>
      </c>
      <c r="E523" s="83">
        <v>34201.285499999998</v>
      </c>
      <c r="F523" s="126">
        <v>53187.739000000001</v>
      </c>
      <c r="G523" s="83">
        <v>62383.991600000001</v>
      </c>
      <c r="H523" s="83">
        <v>44773.866499999996</v>
      </c>
      <c r="I523" s="84">
        <v>8.0500000000000007</v>
      </c>
      <c r="J523" s="84">
        <v>3.02</v>
      </c>
      <c r="K523" s="84">
        <v>10.31</v>
      </c>
      <c r="L523" s="84">
        <v>173.52369999999999</v>
      </c>
      <c r="M523" s="85" t="s">
        <v>53</v>
      </c>
    </row>
    <row r="524" spans="1:13">
      <c r="A524" s="86" t="s">
        <v>1101</v>
      </c>
      <c r="B524" s="87">
        <v>0.3674</v>
      </c>
      <c r="C524" s="88">
        <v>48452.860500000003</v>
      </c>
      <c r="D524" s="89">
        <v>27557.494200000001</v>
      </c>
      <c r="E524" s="89">
        <v>32667.709599999998</v>
      </c>
      <c r="F524" s="126">
        <v>53313.927600000003</v>
      </c>
      <c r="G524" s="89">
        <v>62383.991600000001</v>
      </c>
      <c r="H524" s="89">
        <v>44842.945800000001</v>
      </c>
      <c r="I524" s="90">
        <v>7.92</v>
      </c>
      <c r="J524" s="90">
        <v>3.05</v>
      </c>
      <c r="K524" s="90">
        <v>10.28</v>
      </c>
      <c r="L524" s="90">
        <v>173.52189999999999</v>
      </c>
      <c r="M524" s="91" t="s">
        <v>53</v>
      </c>
    </row>
    <row r="525" spans="1:13">
      <c r="A525" s="80" t="s">
        <v>279</v>
      </c>
      <c r="B525" s="81">
        <v>2.9197000000000002</v>
      </c>
      <c r="C525" s="82">
        <v>40635.517699999997</v>
      </c>
      <c r="D525" s="83">
        <v>30840.405200000001</v>
      </c>
      <c r="E525" s="83">
        <v>34370.3897</v>
      </c>
      <c r="F525" s="126">
        <v>49171.368199999997</v>
      </c>
      <c r="G525" s="83">
        <v>59731.474399999999</v>
      </c>
      <c r="H525" s="83">
        <v>43974.189200000001</v>
      </c>
      <c r="I525" s="84">
        <v>15.95</v>
      </c>
      <c r="J525" s="84">
        <v>1.02</v>
      </c>
      <c r="K525" s="84">
        <v>11.04</v>
      </c>
      <c r="L525" s="84">
        <v>172.97730000000001</v>
      </c>
      <c r="M525" s="85" t="s">
        <v>55</v>
      </c>
    </row>
    <row r="526" spans="1:13">
      <c r="A526" s="86" t="s">
        <v>886</v>
      </c>
      <c r="B526" s="87">
        <v>1.2175</v>
      </c>
      <c r="C526" s="88">
        <v>36872.3675</v>
      </c>
      <c r="D526" s="89">
        <v>29924.75</v>
      </c>
      <c r="E526" s="89">
        <v>33911.516799999998</v>
      </c>
      <c r="F526" s="126">
        <v>44310.5285</v>
      </c>
      <c r="G526" s="89">
        <v>57202.828300000001</v>
      </c>
      <c r="H526" s="89">
        <v>41711.698700000001</v>
      </c>
      <c r="I526" s="90">
        <v>19.03</v>
      </c>
      <c r="J526" s="90">
        <v>1.1000000000000001</v>
      </c>
      <c r="K526" s="90">
        <v>11.52</v>
      </c>
      <c r="L526" s="90">
        <v>171.87639999999999</v>
      </c>
      <c r="M526" s="91" t="s">
        <v>55</v>
      </c>
    </row>
    <row r="527" spans="1:13">
      <c r="A527" s="86" t="s">
        <v>887</v>
      </c>
      <c r="B527" s="87">
        <v>0.2525</v>
      </c>
      <c r="C527" s="88">
        <v>44108.711199999998</v>
      </c>
      <c r="D527" s="89">
        <v>33477.5308</v>
      </c>
      <c r="E527" s="89">
        <v>36882.662199999999</v>
      </c>
      <c r="F527" s="126">
        <v>53064.449699999997</v>
      </c>
      <c r="G527" s="89">
        <v>67361.661399999997</v>
      </c>
      <c r="H527" s="89">
        <v>49112.799299999999</v>
      </c>
      <c r="I527" s="90">
        <v>18.71</v>
      </c>
      <c r="J527" s="90">
        <v>0.93</v>
      </c>
      <c r="K527" s="90">
        <v>12.79</v>
      </c>
      <c r="L527" s="90">
        <v>171.8108</v>
      </c>
      <c r="M527" s="91" t="s">
        <v>55</v>
      </c>
    </row>
    <row r="528" spans="1:13">
      <c r="A528" s="86" t="s">
        <v>888</v>
      </c>
      <c r="B528" s="87">
        <v>1.0344</v>
      </c>
      <c r="C528" s="88">
        <v>41927.278400000003</v>
      </c>
      <c r="D528" s="89">
        <v>30742.8092</v>
      </c>
      <c r="E528" s="89">
        <v>34254.810700000002</v>
      </c>
      <c r="F528" s="126">
        <v>48253.809600000001</v>
      </c>
      <c r="G528" s="89">
        <v>56516.167200000004</v>
      </c>
      <c r="H528" s="89">
        <v>43286.461199999998</v>
      </c>
      <c r="I528" s="90">
        <v>9.98</v>
      </c>
      <c r="J528" s="90">
        <v>1.39</v>
      </c>
      <c r="K528" s="90">
        <v>11.03</v>
      </c>
      <c r="L528" s="90">
        <v>174.12020000000001</v>
      </c>
      <c r="M528" s="91" t="s">
        <v>55</v>
      </c>
    </row>
    <row r="529" spans="1:13">
      <c r="A529" s="80" t="s">
        <v>280</v>
      </c>
      <c r="B529" s="81">
        <v>5.5930999999999997</v>
      </c>
      <c r="C529" s="82">
        <v>33602.152300000002</v>
      </c>
      <c r="D529" s="83">
        <v>29169.357100000001</v>
      </c>
      <c r="E529" s="83">
        <v>31616.153300000002</v>
      </c>
      <c r="F529" s="126">
        <v>36168.609900000003</v>
      </c>
      <c r="G529" s="83">
        <v>40660.995199999998</v>
      </c>
      <c r="H529" s="83">
        <v>34563.390599999999</v>
      </c>
      <c r="I529" s="84">
        <v>14.66</v>
      </c>
      <c r="J529" s="84">
        <v>1.54</v>
      </c>
      <c r="K529" s="84">
        <v>10.39</v>
      </c>
      <c r="L529" s="84">
        <v>171.87870000000001</v>
      </c>
      <c r="M529" s="85" t="s">
        <v>150</v>
      </c>
    </row>
    <row r="530" spans="1:13">
      <c r="A530" s="86" t="s">
        <v>889</v>
      </c>
      <c r="B530" s="87">
        <v>0.441</v>
      </c>
      <c r="C530" s="88">
        <v>39923.382899999997</v>
      </c>
      <c r="D530" s="89">
        <v>33721.719499999999</v>
      </c>
      <c r="E530" s="89">
        <v>36063.528299999998</v>
      </c>
      <c r="F530" s="126">
        <v>48759.242299999998</v>
      </c>
      <c r="G530" s="89">
        <v>54302.942999999999</v>
      </c>
      <c r="H530" s="89">
        <v>42850.819900000002</v>
      </c>
      <c r="I530" s="90">
        <v>9.69</v>
      </c>
      <c r="J530" s="90">
        <v>1.53</v>
      </c>
      <c r="K530" s="90">
        <v>12.52</v>
      </c>
      <c r="L530" s="90">
        <v>172.7261</v>
      </c>
      <c r="M530" s="91" t="s">
        <v>55</v>
      </c>
    </row>
    <row r="531" spans="1:13">
      <c r="A531" s="86" t="s">
        <v>1102</v>
      </c>
      <c r="B531" s="87">
        <v>4.1482999999999999</v>
      </c>
      <c r="C531" s="88">
        <v>33354.773300000001</v>
      </c>
      <c r="D531" s="89">
        <v>28838.801899999999</v>
      </c>
      <c r="E531" s="89">
        <v>31236.816900000002</v>
      </c>
      <c r="F531" s="126">
        <v>34926.324099999998</v>
      </c>
      <c r="G531" s="89">
        <v>37592.643100000001</v>
      </c>
      <c r="H531" s="89">
        <v>33369.688300000002</v>
      </c>
      <c r="I531" s="90">
        <v>15.06</v>
      </c>
      <c r="J531" s="90">
        <v>0.56999999999999995</v>
      </c>
      <c r="K531" s="90">
        <v>10.46</v>
      </c>
      <c r="L531" s="90">
        <v>170.41300000000001</v>
      </c>
      <c r="M531" s="91" t="s">
        <v>150</v>
      </c>
    </row>
    <row r="532" spans="1:13">
      <c r="A532" s="86" t="s">
        <v>890</v>
      </c>
      <c r="B532" s="87">
        <v>0.57299999999999995</v>
      </c>
      <c r="C532" s="88">
        <v>37024.580600000001</v>
      </c>
      <c r="D532" s="89">
        <v>26737.558300000001</v>
      </c>
      <c r="E532" s="89">
        <v>30575.333299999998</v>
      </c>
      <c r="F532" s="126">
        <v>40202.947999999997</v>
      </c>
      <c r="G532" s="89">
        <v>45025.506699999998</v>
      </c>
      <c r="H532" s="89">
        <v>36736.236100000002</v>
      </c>
      <c r="I532" s="90">
        <v>19.78</v>
      </c>
      <c r="J532" s="90">
        <v>7.34</v>
      </c>
      <c r="K532" s="90">
        <v>8.2100000000000009</v>
      </c>
      <c r="L532" s="90">
        <v>180.1977</v>
      </c>
      <c r="M532" s="91" t="s">
        <v>55</v>
      </c>
    </row>
    <row r="533" spans="1:13">
      <c r="A533" s="80" t="s">
        <v>281</v>
      </c>
      <c r="B533" s="81">
        <v>1.9529000000000001</v>
      </c>
      <c r="C533" s="82">
        <v>42054.358999999997</v>
      </c>
      <c r="D533" s="83">
        <v>29161.115399999999</v>
      </c>
      <c r="E533" s="83">
        <v>35082.196400000001</v>
      </c>
      <c r="F533" s="126">
        <v>62070.679400000001</v>
      </c>
      <c r="G533" s="83">
        <v>78467.479600000006</v>
      </c>
      <c r="H533" s="83">
        <v>50403.605100000001</v>
      </c>
      <c r="I533" s="84">
        <v>21.87</v>
      </c>
      <c r="J533" s="84">
        <v>9.5500000000000007</v>
      </c>
      <c r="K533" s="84">
        <v>8.98</v>
      </c>
      <c r="L533" s="84">
        <v>173.08199999999999</v>
      </c>
      <c r="M533" s="85" t="s">
        <v>55</v>
      </c>
    </row>
    <row r="534" spans="1:13">
      <c r="A534" s="86" t="s">
        <v>282</v>
      </c>
      <c r="B534" s="87">
        <v>0.74650000000000005</v>
      </c>
      <c r="C534" s="88">
        <v>36662.588300000003</v>
      </c>
      <c r="D534" s="89">
        <v>30502.942299999999</v>
      </c>
      <c r="E534" s="89">
        <v>33223.666700000002</v>
      </c>
      <c r="F534" s="126">
        <v>40481.324200000003</v>
      </c>
      <c r="G534" s="89">
        <v>45349.776100000003</v>
      </c>
      <c r="H534" s="89">
        <v>38930.770700000001</v>
      </c>
      <c r="I534" s="90">
        <v>26.64</v>
      </c>
      <c r="J534" s="90">
        <v>4.28</v>
      </c>
      <c r="K534" s="90">
        <v>10.66</v>
      </c>
      <c r="L534" s="90">
        <v>174.85839999999999</v>
      </c>
      <c r="M534" s="91" t="s">
        <v>55</v>
      </c>
    </row>
    <row r="535" spans="1:13">
      <c r="A535" s="86" t="s">
        <v>1185</v>
      </c>
      <c r="B535" s="87">
        <v>0.89529999999999998</v>
      </c>
      <c r="C535" s="88">
        <v>52514.5049</v>
      </c>
      <c r="D535" s="89">
        <v>31328.121599999999</v>
      </c>
      <c r="E535" s="89">
        <v>40688.715700000001</v>
      </c>
      <c r="F535" s="126">
        <v>65233.642800000001</v>
      </c>
      <c r="G535" s="89">
        <v>75523.390700000004</v>
      </c>
      <c r="H535" s="89">
        <v>53874.455300000001</v>
      </c>
      <c r="I535" s="90">
        <v>20.13</v>
      </c>
      <c r="J535" s="90">
        <v>14.58</v>
      </c>
      <c r="K535" s="90">
        <v>7.77</v>
      </c>
      <c r="L535" s="90">
        <v>171.85300000000001</v>
      </c>
      <c r="M535" s="91" t="s">
        <v>55</v>
      </c>
    </row>
    <row r="536" spans="1:13">
      <c r="A536" s="80" t="s">
        <v>283</v>
      </c>
      <c r="B536" s="81">
        <v>1.9956</v>
      </c>
      <c r="C536" s="82">
        <v>39528.402199999997</v>
      </c>
      <c r="D536" s="83">
        <v>31611.9139</v>
      </c>
      <c r="E536" s="83">
        <v>35727.564200000001</v>
      </c>
      <c r="F536" s="126">
        <v>51835.927499999998</v>
      </c>
      <c r="G536" s="83">
        <v>65238.864999999998</v>
      </c>
      <c r="H536" s="83">
        <v>45742.139900000002</v>
      </c>
      <c r="I536" s="84">
        <v>14.21</v>
      </c>
      <c r="J536" s="84">
        <v>0.34</v>
      </c>
      <c r="K536" s="84">
        <v>11.15</v>
      </c>
      <c r="L536" s="84">
        <v>171.68700000000001</v>
      </c>
      <c r="M536" s="85" t="s">
        <v>55</v>
      </c>
    </row>
    <row r="537" spans="1:13">
      <c r="A537" s="80" t="s">
        <v>284</v>
      </c>
      <c r="B537" s="81">
        <v>4.0114000000000001</v>
      </c>
      <c r="C537" s="82">
        <v>36625.0124</v>
      </c>
      <c r="D537" s="83">
        <v>23714.029399999999</v>
      </c>
      <c r="E537" s="83">
        <v>28680.536199999999</v>
      </c>
      <c r="F537" s="126">
        <v>50998.096299999997</v>
      </c>
      <c r="G537" s="83">
        <v>66903.107099999994</v>
      </c>
      <c r="H537" s="83">
        <v>41570.478900000002</v>
      </c>
      <c r="I537" s="84">
        <v>16.62</v>
      </c>
      <c r="J537" s="84">
        <v>1.1200000000000001</v>
      </c>
      <c r="K537" s="84">
        <v>9.49</v>
      </c>
      <c r="L537" s="84">
        <v>175.3424</v>
      </c>
      <c r="M537" s="85" t="s">
        <v>53</v>
      </c>
    </row>
    <row r="538" spans="1:13">
      <c r="A538" s="80" t="s">
        <v>285</v>
      </c>
      <c r="B538" s="81">
        <v>18.678599999999999</v>
      </c>
      <c r="C538" s="82">
        <v>42301.594599999997</v>
      </c>
      <c r="D538" s="83">
        <v>28021.2294</v>
      </c>
      <c r="E538" s="83">
        <v>34525.629200000003</v>
      </c>
      <c r="F538" s="126">
        <v>51889.5406</v>
      </c>
      <c r="G538" s="83">
        <v>63743.511100000003</v>
      </c>
      <c r="H538" s="83">
        <v>45209.894399999997</v>
      </c>
      <c r="I538" s="84">
        <v>16.12</v>
      </c>
      <c r="J538" s="84">
        <v>1.89</v>
      </c>
      <c r="K538" s="84">
        <v>11.38</v>
      </c>
      <c r="L538" s="84">
        <v>172.21</v>
      </c>
      <c r="M538" s="85" t="s">
        <v>55</v>
      </c>
    </row>
    <row r="539" spans="1:13">
      <c r="A539" s="80" t="s">
        <v>286</v>
      </c>
      <c r="B539" s="81">
        <v>1.2394000000000001</v>
      </c>
      <c r="C539" s="82">
        <v>39196.389199999998</v>
      </c>
      <c r="D539" s="83">
        <v>28931.198499999999</v>
      </c>
      <c r="E539" s="83">
        <v>33878.636700000003</v>
      </c>
      <c r="F539" s="126">
        <v>46969.467499999999</v>
      </c>
      <c r="G539" s="83">
        <v>58447.784299999999</v>
      </c>
      <c r="H539" s="83">
        <v>42167.861599999997</v>
      </c>
      <c r="I539" s="84">
        <v>16.399999999999999</v>
      </c>
      <c r="J539" s="84">
        <v>3.26</v>
      </c>
      <c r="K539" s="84">
        <v>11.19</v>
      </c>
      <c r="L539" s="84">
        <v>168.26320000000001</v>
      </c>
      <c r="M539" s="85" t="s">
        <v>55</v>
      </c>
    </row>
    <row r="540" spans="1:13">
      <c r="A540" s="80" t="s">
        <v>287</v>
      </c>
      <c r="B540" s="81">
        <v>6.9344000000000001</v>
      </c>
      <c r="C540" s="82">
        <v>32530.437000000002</v>
      </c>
      <c r="D540" s="83">
        <v>21391.9166</v>
      </c>
      <c r="E540" s="83">
        <v>28278.962800000001</v>
      </c>
      <c r="F540" s="126">
        <v>38021.7114</v>
      </c>
      <c r="G540" s="83">
        <v>43719.159</v>
      </c>
      <c r="H540" s="83">
        <v>33388.6083</v>
      </c>
      <c r="I540" s="84">
        <v>10.81</v>
      </c>
      <c r="J540" s="84">
        <v>5.49</v>
      </c>
      <c r="K540" s="84">
        <v>8.57</v>
      </c>
      <c r="L540" s="84">
        <v>172.81389999999999</v>
      </c>
      <c r="M540" s="85" t="s">
        <v>55</v>
      </c>
    </row>
    <row r="541" spans="1:13">
      <c r="A541" s="80" t="s">
        <v>288</v>
      </c>
      <c r="B541" s="81">
        <v>0.86680000000000001</v>
      </c>
      <c r="C541" s="82">
        <v>37754.408100000001</v>
      </c>
      <c r="D541" s="83">
        <v>32700.0933</v>
      </c>
      <c r="E541" s="83">
        <v>34522.834499999997</v>
      </c>
      <c r="F541" s="126">
        <v>41662.616099999999</v>
      </c>
      <c r="G541" s="83">
        <v>56215.967400000001</v>
      </c>
      <c r="H541" s="83">
        <v>40297.719899999996</v>
      </c>
      <c r="I541" s="84">
        <v>10.86</v>
      </c>
      <c r="J541" s="84">
        <v>5.28</v>
      </c>
      <c r="K541" s="84">
        <v>11.32</v>
      </c>
      <c r="L541" s="84">
        <v>170.34649999999999</v>
      </c>
      <c r="M541" s="85" t="s">
        <v>55</v>
      </c>
    </row>
    <row r="542" spans="1:13">
      <c r="A542" s="80" t="s">
        <v>289</v>
      </c>
      <c r="B542" s="81">
        <v>8.0313999999999997</v>
      </c>
      <c r="C542" s="82">
        <v>34580.352099999996</v>
      </c>
      <c r="D542" s="83">
        <v>22773.643800000002</v>
      </c>
      <c r="E542" s="83">
        <v>28219.6666</v>
      </c>
      <c r="F542" s="126">
        <v>41656.613400000002</v>
      </c>
      <c r="G542" s="83">
        <v>48440.4954</v>
      </c>
      <c r="H542" s="83">
        <v>35705.121400000004</v>
      </c>
      <c r="I542" s="84">
        <v>10.76</v>
      </c>
      <c r="J542" s="84">
        <v>2.8</v>
      </c>
      <c r="K542" s="84">
        <v>9.61</v>
      </c>
      <c r="L542" s="84">
        <v>172.73509999999999</v>
      </c>
      <c r="M542" s="85" t="s">
        <v>55</v>
      </c>
    </row>
    <row r="543" spans="1:13">
      <c r="A543" s="80" t="s">
        <v>290</v>
      </c>
      <c r="B543" s="81">
        <v>36.250999999999998</v>
      </c>
      <c r="C543" s="82">
        <v>37771.588000000003</v>
      </c>
      <c r="D543" s="83">
        <v>24572.962299999999</v>
      </c>
      <c r="E543" s="83">
        <v>30297.517199999998</v>
      </c>
      <c r="F543" s="126">
        <v>46288.6273</v>
      </c>
      <c r="G543" s="83">
        <v>57578.903100000003</v>
      </c>
      <c r="H543" s="83">
        <v>40317.542600000001</v>
      </c>
      <c r="I543" s="84">
        <v>13.72</v>
      </c>
      <c r="J543" s="84">
        <v>0.48</v>
      </c>
      <c r="K543" s="84">
        <v>10.34</v>
      </c>
      <c r="L543" s="84">
        <v>172.1901</v>
      </c>
      <c r="M543" s="85" t="s">
        <v>55</v>
      </c>
    </row>
    <row r="544" spans="1:13">
      <c r="A544" s="86" t="s">
        <v>291</v>
      </c>
      <c r="B544" s="87">
        <v>23.419499999999999</v>
      </c>
      <c r="C544" s="88">
        <v>37006.831400000003</v>
      </c>
      <c r="D544" s="89">
        <v>24038.588899999999</v>
      </c>
      <c r="E544" s="89">
        <v>29244.8338</v>
      </c>
      <c r="F544" s="126">
        <v>45528.510600000001</v>
      </c>
      <c r="G544" s="89">
        <v>55169.152999999998</v>
      </c>
      <c r="H544" s="89">
        <v>39356.721299999997</v>
      </c>
      <c r="I544" s="90">
        <v>13.88</v>
      </c>
      <c r="J544" s="90">
        <v>0.39</v>
      </c>
      <c r="K544" s="90">
        <v>10.1</v>
      </c>
      <c r="L544" s="90">
        <v>172.11009999999999</v>
      </c>
      <c r="M544" s="91" t="s">
        <v>55</v>
      </c>
    </row>
    <row r="545" spans="1:13">
      <c r="A545" s="86" t="s">
        <v>292</v>
      </c>
      <c r="B545" s="87">
        <v>2.4872000000000001</v>
      </c>
      <c r="C545" s="88">
        <v>46934.623599999999</v>
      </c>
      <c r="D545" s="89">
        <v>33190.202100000002</v>
      </c>
      <c r="E545" s="89">
        <v>38454.977599999998</v>
      </c>
      <c r="F545" s="126">
        <v>59289.873399999997</v>
      </c>
      <c r="G545" s="89">
        <v>72766.406000000003</v>
      </c>
      <c r="H545" s="89">
        <v>50692.881000000001</v>
      </c>
      <c r="I545" s="90">
        <v>13.66</v>
      </c>
      <c r="J545" s="90">
        <v>0.55000000000000004</v>
      </c>
      <c r="K545" s="90">
        <v>10.61</v>
      </c>
      <c r="L545" s="90">
        <v>172.2252</v>
      </c>
      <c r="M545" s="91" t="s">
        <v>53</v>
      </c>
    </row>
    <row r="546" spans="1:13">
      <c r="A546" s="86" t="s">
        <v>293</v>
      </c>
      <c r="B546" s="87">
        <v>1.4074</v>
      </c>
      <c r="C546" s="88">
        <v>36391.975899999998</v>
      </c>
      <c r="D546" s="89">
        <v>26211.691800000001</v>
      </c>
      <c r="E546" s="89">
        <v>30566.7618</v>
      </c>
      <c r="F546" s="126">
        <v>43117.681199999999</v>
      </c>
      <c r="G546" s="89">
        <v>50741.671900000001</v>
      </c>
      <c r="H546" s="89">
        <v>37680.208200000001</v>
      </c>
      <c r="I546" s="90">
        <v>14.83</v>
      </c>
      <c r="J546" s="90">
        <v>0.75</v>
      </c>
      <c r="K546" s="90">
        <v>11.46</v>
      </c>
      <c r="L546" s="90">
        <v>173.71170000000001</v>
      </c>
      <c r="M546" s="91" t="s">
        <v>55</v>
      </c>
    </row>
    <row r="547" spans="1:13">
      <c r="A547" s="86" t="s">
        <v>891</v>
      </c>
      <c r="B547" s="87">
        <v>0.89359999999999995</v>
      </c>
      <c r="C547" s="88">
        <v>42288.756399999998</v>
      </c>
      <c r="D547" s="89">
        <v>26632.6757</v>
      </c>
      <c r="E547" s="89">
        <v>31724.9166</v>
      </c>
      <c r="F547" s="126">
        <v>52092.727500000001</v>
      </c>
      <c r="G547" s="89">
        <v>66669.279200000004</v>
      </c>
      <c r="H547" s="89">
        <v>45435.4784</v>
      </c>
      <c r="I547" s="90">
        <v>14.01</v>
      </c>
      <c r="J547" s="90">
        <v>1.29</v>
      </c>
      <c r="K547" s="90">
        <v>10.81</v>
      </c>
      <c r="L547" s="90">
        <v>173.64019999999999</v>
      </c>
      <c r="M547" s="91" t="s">
        <v>55</v>
      </c>
    </row>
    <row r="548" spans="1:13">
      <c r="A548" s="86" t="s">
        <v>294</v>
      </c>
      <c r="B548" s="87">
        <v>7.2035</v>
      </c>
      <c r="C548" s="88">
        <v>37380.383000000002</v>
      </c>
      <c r="D548" s="89">
        <v>24121.25</v>
      </c>
      <c r="E548" s="89">
        <v>30766.943299999999</v>
      </c>
      <c r="F548" s="126">
        <v>44036.383000000002</v>
      </c>
      <c r="G548" s="89">
        <v>55337.7817</v>
      </c>
      <c r="H548" s="89">
        <v>38910.423699999999</v>
      </c>
      <c r="I548" s="90">
        <v>13.44</v>
      </c>
      <c r="J548" s="90">
        <v>0.51</v>
      </c>
      <c r="K548" s="90">
        <v>10.65</v>
      </c>
      <c r="L548" s="90">
        <v>172.35640000000001</v>
      </c>
      <c r="M548" s="91" t="s">
        <v>55</v>
      </c>
    </row>
    <row r="549" spans="1:13">
      <c r="A549" s="86" t="s">
        <v>892</v>
      </c>
      <c r="B549" s="87">
        <v>0.53790000000000004</v>
      </c>
      <c r="C549" s="88">
        <v>40115.773399999998</v>
      </c>
      <c r="D549" s="89">
        <v>29517.961500000001</v>
      </c>
      <c r="E549" s="89">
        <v>33958.934300000001</v>
      </c>
      <c r="F549" s="126">
        <v>54410.178099999997</v>
      </c>
      <c r="G549" s="89">
        <v>86003.512199999997</v>
      </c>
      <c r="H549" s="89">
        <v>50801.594700000001</v>
      </c>
      <c r="I549" s="90">
        <v>12.68</v>
      </c>
      <c r="J549" s="90">
        <v>1.41</v>
      </c>
      <c r="K549" s="90">
        <v>9.93</v>
      </c>
      <c r="L549" s="90">
        <v>173.20140000000001</v>
      </c>
      <c r="M549" s="91" t="s">
        <v>53</v>
      </c>
    </row>
    <row r="550" spans="1:13">
      <c r="A550" s="80" t="s">
        <v>295</v>
      </c>
      <c r="B550" s="81">
        <v>2.7645</v>
      </c>
      <c r="C550" s="82">
        <v>47179.393100000001</v>
      </c>
      <c r="D550" s="83">
        <v>34117.230100000001</v>
      </c>
      <c r="E550" s="83">
        <v>39007.760000000002</v>
      </c>
      <c r="F550" s="126">
        <v>62212.860999999997</v>
      </c>
      <c r="G550" s="83">
        <v>87632.885599999994</v>
      </c>
      <c r="H550" s="83">
        <v>54640.3632</v>
      </c>
      <c r="I550" s="84">
        <v>13.56</v>
      </c>
      <c r="J550" s="84">
        <v>1.46</v>
      </c>
      <c r="K550" s="84">
        <v>10.85</v>
      </c>
      <c r="L550" s="84">
        <v>173.3546</v>
      </c>
      <c r="M550" s="85" t="s">
        <v>55</v>
      </c>
    </row>
    <row r="551" spans="1:13">
      <c r="A551" s="86" t="s">
        <v>1103</v>
      </c>
      <c r="B551" s="87">
        <v>0.1263</v>
      </c>
      <c r="C551" s="88">
        <v>95422.153399999996</v>
      </c>
      <c r="D551" s="89">
        <v>43399.421499999997</v>
      </c>
      <c r="E551" s="89">
        <v>66728.957599999994</v>
      </c>
      <c r="F551" s="126">
        <v>101464.9703</v>
      </c>
      <c r="G551" s="89">
        <v>103775.673</v>
      </c>
      <c r="H551" s="89">
        <v>83828.920599999998</v>
      </c>
      <c r="I551" s="90">
        <v>17.93</v>
      </c>
      <c r="J551" s="90">
        <v>0.89</v>
      </c>
      <c r="K551" s="90">
        <v>10.83</v>
      </c>
      <c r="L551" s="90">
        <v>161.01679999999999</v>
      </c>
      <c r="M551" s="91" t="s">
        <v>55</v>
      </c>
    </row>
    <row r="552" spans="1:13">
      <c r="A552" s="86" t="s">
        <v>583</v>
      </c>
      <c r="B552" s="87">
        <v>0.33069999999999999</v>
      </c>
      <c r="C552" s="88">
        <v>72423.130399999995</v>
      </c>
      <c r="D552" s="89">
        <v>47629.8338</v>
      </c>
      <c r="E552" s="89">
        <v>57410.036599999999</v>
      </c>
      <c r="F552" s="126">
        <v>88687.339200000002</v>
      </c>
      <c r="G552" s="89">
        <v>104421.1182</v>
      </c>
      <c r="H552" s="89">
        <v>77072.143800000005</v>
      </c>
      <c r="I552" s="90">
        <v>8.06</v>
      </c>
      <c r="J552" s="90">
        <v>0.42</v>
      </c>
      <c r="K552" s="90">
        <v>10.96</v>
      </c>
      <c r="L552" s="90">
        <v>173.64230000000001</v>
      </c>
      <c r="M552" s="91" t="s">
        <v>53</v>
      </c>
    </row>
    <row r="553" spans="1:13">
      <c r="A553" s="86" t="s">
        <v>631</v>
      </c>
      <c r="B553" s="87">
        <v>0.9234</v>
      </c>
      <c r="C553" s="88">
        <v>43745.233200000002</v>
      </c>
      <c r="D553" s="89">
        <v>36140.728600000002</v>
      </c>
      <c r="E553" s="89">
        <v>38335.390700000004</v>
      </c>
      <c r="F553" s="126">
        <v>52016.652499999997</v>
      </c>
      <c r="G553" s="89">
        <v>65029.1757</v>
      </c>
      <c r="H553" s="89">
        <v>48413.815699999999</v>
      </c>
      <c r="I553" s="90">
        <v>14.72</v>
      </c>
      <c r="J553" s="90">
        <v>1.1499999999999999</v>
      </c>
      <c r="K553" s="90">
        <v>11.45</v>
      </c>
      <c r="L553" s="90">
        <v>174.37809999999999</v>
      </c>
      <c r="M553" s="91" t="s">
        <v>150</v>
      </c>
    </row>
    <row r="554" spans="1:13">
      <c r="A554" s="80" t="s">
        <v>296</v>
      </c>
      <c r="B554" s="81">
        <v>3.9811000000000001</v>
      </c>
      <c r="C554" s="82">
        <v>41396.264999999999</v>
      </c>
      <c r="D554" s="83">
        <v>27010.919399999999</v>
      </c>
      <c r="E554" s="83">
        <v>32807.845099999999</v>
      </c>
      <c r="F554" s="126">
        <v>51884.985099999998</v>
      </c>
      <c r="G554" s="83">
        <v>65271.816599999998</v>
      </c>
      <c r="H554" s="83">
        <v>44422.638599999998</v>
      </c>
      <c r="I554" s="84">
        <v>14.95</v>
      </c>
      <c r="J554" s="84">
        <v>0.75</v>
      </c>
      <c r="K554" s="84">
        <v>10.52</v>
      </c>
      <c r="L554" s="84">
        <v>173.12880000000001</v>
      </c>
      <c r="M554" s="85" t="s">
        <v>55</v>
      </c>
    </row>
    <row r="555" spans="1:13">
      <c r="A555" s="80" t="s">
        <v>297</v>
      </c>
      <c r="B555" s="81">
        <v>26.409600000000001</v>
      </c>
      <c r="C555" s="82">
        <v>40440.908000000003</v>
      </c>
      <c r="D555" s="83">
        <v>28041.388299999999</v>
      </c>
      <c r="E555" s="83">
        <v>33807.507799999999</v>
      </c>
      <c r="F555" s="126">
        <v>48786.462</v>
      </c>
      <c r="G555" s="83">
        <v>58853.251400000001</v>
      </c>
      <c r="H555" s="83">
        <v>42674.044500000004</v>
      </c>
      <c r="I555" s="84">
        <v>15.62</v>
      </c>
      <c r="J555" s="84">
        <v>2.61</v>
      </c>
      <c r="K555" s="84">
        <v>11.27</v>
      </c>
      <c r="L555" s="84">
        <v>172.7997</v>
      </c>
      <c r="M555" s="85" t="s">
        <v>55</v>
      </c>
    </row>
    <row r="556" spans="1:13">
      <c r="A556" s="80" t="s">
        <v>298</v>
      </c>
      <c r="B556" s="81">
        <v>7.6988000000000003</v>
      </c>
      <c r="C556" s="82">
        <v>48746.162799999998</v>
      </c>
      <c r="D556" s="83">
        <v>32625.995900000002</v>
      </c>
      <c r="E556" s="83">
        <v>38800.175000000003</v>
      </c>
      <c r="F556" s="126">
        <v>59236.600100000003</v>
      </c>
      <c r="G556" s="83">
        <v>70103.242499999993</v>
      </c>
      <c r="H556" s="83">
        <v>50977.650199999996</v>
      </c>
      <c r="I556" s="84">
        <v>13.83</v>
      </c>
      <c r="J556" s="84">
        <v>2.0099999999999998</v>
      </c>
      <c r="K556" s="84">
        <v>11.92</v>
      </c>
      <c r="L556" s="84">
        <v>171.15299999999999</v>
      </c>
      <c r="M556" s="85" t="s">
        <v>55</v>
      </c>
    </row>
    <row r="557" spans="1:13">
      <c r="A557" s="80" t="s">
        <v>299</v>
      </c>
      <c r="B557" s="81">
        <v>25.772099999999998</v>
      </c>
      <c r="C557" s="82">
        <v>52210.339500000002</v>
      </c>
      <c r="D557" s="83">
        <v>30100.563399999999</v>
      </c>
      <c r="E557" s="83">
        <v>41143.264199999998</v>
      </c>
      <c r="F557" s="126">
        <v>62538.710700000003</v>
      </c>
      <c r="G557" s="83">
        <v>73725.318799999994</v>
      </c>
      <c r="H557" s="83">
        <v>52792.0573</v>
      </c>
      <c r="I557" s="84">
        <v>16.22</v>
      </c>
      <c r="J557" s="84">
        <v>8.11</v>
      </c>
      <c r="K557" s="84">
        <v>10.66</v>
      </c>
      <c r="L557" s="84">
        <v>172.99930000000001</v>
      </c>
      <c r="M557" s="85" t="s">
        <v>55</v>
      </c>
    </row>
    <row r="558" spans="1:13">
      <c r="A558" s="86" t="s">
        <v>300</v>
      </c>
      <c r="B558" s="87">
        <v>3.6631999999999998</v>
      </c>
      <c r="C558" s="88">
        <v>54173.229500000001</v>
      </c>
      <c r="D558" s="89">
        <v>24122.514299999999</v>
      </c>
      <c r="E558" s="89">
        <v>41109.399700000002</v>
      </c>
      <c r="F558" s="126">
        <v>63608.512900000002</v>
      </c>
      <c r="G558" s="89">
        <v>74724.7785</v>
      </c>
      <c r="H558" s="89">
        <v>52654.5026</v>
      </c>
      <c r="I558" s="90">
        <v>18.059999999999999</v>
      </c>
      <c r="J558" s="90">
        <v>6.28</v>
      </c>
      <c r="K558" s="90">
        <v>11.18</v>
      </c>
      <c r="L558" s="90">
        <v>173.5412</v>
      </c>
      <c r="M558" s="91" t="s">
        <v>55</v>
      </c>
    </row>
    <row r="559" spans="1:13">
      <c r="A559" s="86" t="s">
        <v>301</v>
      </c>
      <c r="B559" s="87">
        <v>9.6425000000000001</v>
      </c>
      <c r="C559" s="88">
        <v>50004.919699999999</v>
      </c>
      <c r="D559" s="89">
        <v>27267.8832</v>
      </c>
      <c r="E559" s="89">
        <v>37790.682399999998</v>
      </c>
      <c r="F559" s="126">
        <v>62922.383600000001</v>
      </c>
      <c r="G559" s="89">
        <v>75801.854099999997</v>
      </c>
      <c r="H559" s="89">
        <v>51723.777000000002</v>
      </c>
      <c r="I559" s="90">
        <v>18.64</v>
      </c>
      <c r="J559" s="90">
        <v>6.12</v>
      </c>
      <c r="K559" s="90">
        <v>9.82</v>
      </c>
      <c r="L559" s="90">
        <v>173.1688</v>
      </c>
      <c r="M559" s="91" t="s">
        <v>55</v>
      </c>
    </row>
    <row r="560" spans="1:13">
      <c r="A560" s="86" t="s">
        <v>302</v>
      </c>
      <c r="B560" s="87">
        <v>1.6921999999999999</v>
      </c>
      <c r="C560" s="88">
        <v>48626.2379</v>
      </c>
      <c r="D560" s="89">
        <v>31865.259900000001</v>
      </c>
      <c r="E560" s="89">
        <v>40344.583200000001</v>
      </c>
      <c r="F560" s="126">
        <v>58211.277000000002</v>
      </c>
      <c r="G560" s="89">
        <v>76108.062699999995</v>
      </c>
      <c r="H560" s="89">
        <v>51158.597999999998</v>
      </c>
      <c r="I560" s="90">
        <v>17.809999999999999</v>
      </c>
      <c r="J560" s="90">
        <v>4.66</v>
      </c>
      <c r="K560" s="90">
        <v>11.01</v>
      </c>
      <c r="L560" s="90">
        <v>173.58029999999999</v>
      </c>
      <c r="M560" s="91" t="s">
        <v>55</v>
      </c>
    </row>
    <row r="561" spans="1:13">
      <c r="A561" s="86" t="s">
        <v>303</v>
      </c>
      <c r="B561" s="87">
        <v>4.0724999999999998</v>
      </c>
      <c r="C561" s="88">
        <v>46587.319499999998</v>
      </c>
      <c r="D561" s="89">
        <v>31897.657500000001</v>
      </c>
      <c r="E561" s="89">
        <v>38955.064100000003</v>
      </c>
      <c r="F561" s="126">
        <v>53798.018400000001</v>
      </c>
      <c r="G561" s="89">
        <v>62664.7163</v>
      </c>
      <c r="H561" s="89">
        <v>47253.640899999999</v>
      </c>
      <c r="I561" s="90">
        <v>14.28</v>
      </c>
      <c r="J561" s="90">
        <v>4.25</v>
      </c>
      <c r="K561" s="90">
        <v>10.45</v>
      </c>
      <c r="L561" s="90">
        <v>172.32820000000001</v>
      </c>
      <c r="M561" s="91" t="s">
        <v>55</v>
      </c>
    </row>
    <row r="562" spans="1:13">
      <c r="A562" s="86" t="s">
        <v>304</v>
      </c>
      <c r="B562" s="87">
        <v>3.4525000000000001</v>
      </c>
      <c r="C562" s="88">
        <v>59333.370199999998</v>
      </c>
      <c r="D562" s="89">
        <v>51848.190600000002</v>
      </c>
      <c r="E562" s="89">
        <v>55320.691099999996</v>
      </c>
      <c r="F562" s="126">
        <v>64547.680699999997</v>
      </c>
      <c r="G562" s="89">
        <v>69448.253299999997</v>
      </c>
      <c r="H562" s="89">
        <v>60409.544600000001</v>
      </c>
      <c r="I562" s="90">
        <v>11.27</v>
      </c>
      <c r="J562" s="90">
        <v>19.18</v>
      </c>
      <c r="K562" s="90">
        <v>11.14</v>
      </c>
      <c r="L562" s="90">
        <v>171.7627</v>
      </c>
      <c r="M562" s="91" t="s">
        <v>150</v>
      </c>
    </row>
    <row r="563" spans="1:13">
      <c r="A563" s="86" t="s">
        <v>305</v>
      </c>
      <c r="B563" s="87">
        <v>1.0329999999999999</v>
      </c>
      <c r="C563" s="88">
        <v>66994.970100000006</v>
      </c>
      <c r="D563" s="89">
        <v>54367.895799999998</v>
      </c>
      <c r="E563" s="89">
        <v>62115.182099999998</v>
      </c>
      <c r="F563" s="126">
        <v>77542.419899999994</v>
      </c>
      <c r="G563" s="89">
        <v>93094.151199999993</v>
      </c>
      <c r="H563" s="89">
        <v>70658.296900000001</v>
      </c>
      <c r="I563" s="90">
        <v>15.76</v>
      </c>
      <c r="J563" s="90">
        <v>16.38</v>
      </c>
      <c r="K563" s="90">
        <v>12.1</v>
      </c>
      <c r="L563" s="90">
        <v>180.9246</v>
      </c>
      <c r="M563" s="91" t="s">
        <v>150</v>
      </c>
    </row>
    <row r="564" spans="1:13">
      <c r="A564" s="86" t="s">
        <v>894</v>
      </c>
      <c r="B564" s="87">
        <v>0.23069999999999999</v>
      </c>
      <c r="C564" s="88">
        <v>52444.305500000002</v>
      </c>
      <c r="D564" s="89">
        <v>41139.1872</v>
      </c>
      <c r="E564" s="89">
        <v>48134.1031</v>
      </c>
      <c r="F564" s="126">
        <v>57294.088100000001</v>
      </c>
      <c r="G564" s="89">
        <v>63271.028899999998</v>
      </c>
      <c r="H564" s="89">
        <v>53169.419699999999</v>
      </c>
      <c r="I564" s="90">
        <v>14.06</v>
      </c>
      <c r="J564" s="90">
        <v>8.1</v>
      </c>
      <c r="K564" s="90">
        <v>15.3</v>
      </c>
      <c r="L564" s="90">
        <v>171.3758</v>
      </c>
      <c r="M564" s="91" t="s">
        <v>55</v>
      </c>
    </row>
    <row r="565" spans="1:13">
      <c r="A565" s="86" t="s">
        <v>895</v>
      </c>
      <c r="B565" s="87">
        <v>1.4224000000000001</v>
      </c>
      <c r="C565" s="88">
        <v>44783.943500000001</v>
      </c>
      <c r="D565" s="89">
        <v>34328.191700000003</v>
      </c>
      <c r="E565" s="89">
        <v>38866.339099999997</v>
      </c>
      <c r="F565" s="126">
        <v>55555.107900000003</v>
      </c>
      <c r="G565" s="89">
        <v>73163.379199999996</v>
      </c>
      <c r="H565" s="89">
        <v>49762.314899999998</v>
      </c>
      <c r="I565" s="90">
        <v>15.01</v>
      </c>
      <c r="J565" s="90">
        <v>3.31</v>
      </c>
      <c r="K565" s="90">
        <v>12.38</v>
      </c>
      <c r="L565" s="90">
        <v>168.83949999999999</v>
      </c>
      <c r="M565" s="91" t="s">
        <v>55</v>
      </c>
    </row>
    <row r="566" spans="1:13">
      <c r="A566" s="80" t="s">
        <v>306</v>
      </c>
      <c r="B566" s="81">
        <v>0.45789999999999997</v>
      </c>
      <c r="C566" s="82">
        <v>38538.514300000003</v>
      </c>
      <c r="D566" s="83">
        <v>31187.338299999999</v>
      </c>
      <c r="E566" s="83">
        <v>34016.923499999997</v>
      </c>
      <c r="F566" s="126">
        <v>44638.621899999998</v>
      </c>
      <c r="G566" s="83">
        <v>52887.019099999998</v>
      </c>
      <c r="H566" s="83">
        <v>40387.462299999999</v>
      </c>
      <c r="I566" s="84">
        <v>19.57</v>
      </c>
      <c r="J566" s="84">
        <v>1.33</v>
      </c>
      <c r="K566" s="84">
        <v>12.03</v>
      </c>
      <c r="L566" s="84">
        <v>173.9804</v>
      </c>
      <c r="M566" s="85" t="s">
        <v>55</v>
      </c>
    </row>
    <row r="567" spans="1:13">
      <c r="A567" s="80" t="s">
        <v>307</v>
      </c>
      <c r="B567" s="81">
        <v>8.9662000000000006</v>
      </c>
      <c r="C567" s="82">
        <v>31640.472900000001</v>
      </c>
      <c r="D567" s="83">
        <v>28455.181199999999</v>
      </c>
      <c r="E567" s="83">
        <v>29946.178599999999</v>
      </c>
      <c r="F567" s="126">
        <v>34884.361599999997</v>
      </c>
      <c r="G567" s="83">
        <v>38862.172899999998</v>
      </c>
      <c r="H567" s="83">
        <v>32802.774899999997</v>
      </c>
      <c r="I567" s="84">
        <v>12.11</v>
      </c>
      <c r="J567" s="84">
        <v>1.96</v>
      </c>
      <c r="K567" s="84">
        <v>10.47</v>
      </c>
      <c r="L567" s="84">
        <v>175.9513</v>
      </c>
      <c r="M567" s="85" t="s">
        <v>150</v>
      </c>
    </row>
    <row r="568" spans="1:13">
      <c r="A568" s="86" t="s">
        <v>308</v>
      </c>
      <c r="B568" s="87">
        <v>1.3024</v>
      </c>
      <c r="C568" s="88">
        <v>31080.107899999999</v>
      </c>
      <c r="D568" s="89">
        <v>27356.583299999998</v>
      </c>
      <c r="E568" s="89">
        <v>28732.967400000001</v>
      </c>
      <c r="F568" s="126">
        <v>34922.8272</v>
      </c>
      <c r="G568" s="89">
        <v>42137.928500000002</v>
      </c>
      <c r="H568" s="89">
        <v>33116.563000000002</v>
      </c>
      <c r="I568" s="90">
        <v>10.95</v>
      </c>
      <c r="J568" s="90">
        <v>1.39</v>
      </c>
      <c r="K568" s="90">
        <v>10.67</v>
      </c>
      <c r="L568" s="90">
        <v>173.19220000000001</v>
      </c>
      <c r="M568" s="91" t="s">
        <v>150</v>
      </c>
    </row>
    <row r="569" spans="1:13">
      <c r="A569" s="86" t="s">
        <v>1151</v>
      </c>
      <c r="B569" s="87">
        <v>1.5711999999999999</v>
      </c>
      <c r="C569" s="88">
        <v>32713.392</v>
      </c>
      <c r="D569" s="89">
        <v>29501.685099999999</v>
      </c>
      <c r="E569" s="89">
        <v>31232.7788</v>
      </c>
      <c r="F569" s="126">
        <v>34774.558100000002</v>
      </c>
      <c r="G569" s="89">
        <v>36105.948600000003</v>
      </c>
      <c r="H569" s="89">
        <v>32909.104899999998</v>
      </c>
      <c r="I569" s="90">
        <v>9.3699999999999992</v>
      </c>
      <c r="J569" s="90">
        <v>7</v>
      </c>
      <c r="K569" s="90">
        <v>11</v>
      </c>
      <c r="L569" s="90">
        <v>170.60640000000001</v>
      </c>
      <c r="M569" s="91" t="s">
        <v>150</v>
      </c>
    </row>
    <row r="570" spans="1:13">
      <c r="A570" s="86" t="s">
        <v>309</v>
      </c>
      <c r="B570" s="87">
        <v>1.1957</v>
      </c>
      <c r="C570" s="88">
        <v>29925.826300000001</v>
      </c>
      <c r="D570" s="89">
        <v>29064.612000000001</v>
      </c>
      <c r="E570" s="89">
        <v>29617.2009</v>
      </c>
      <c r="F570" s="126">
        <v>30670.4107</v>
      </c>
      <c r="G570" s="89">
        <v>31918.2834</v>
      </c>
      <c r="H570" s="89">
        <v>30262.686900000001</v>
      </c>
      <c r="I570" s="90">
        <v>9.74</v>
      </c>
      <c r="J570" s="90">
        <v>0.44</v>
      </c>
      <c r="K570" s="90">
        <v>10.3</v>
      </c>
      <c r="L570" s="90">
        <v>175.90039999999999</v>
      </c>
      <c r="M570" s="91" t="s">
        <v>150</v>
      </c>
    </row>
    <row r="571" spans="1:13">
      <c r="A571" s="86" t="s">
        <v>310</v>
      </c>
      <c r="B571" s="87">
        <v>4.8619000000000003</v>
      </c>
      <c r="C571" s="88">
        <v>32221.044399999999</v>
      </c>
      <c r="D571" s="89">
        <v>28681.1057</v>
      </c>
      <c r="E571" s="89">
        <v>30124.072400000001</v>
      </c>
      <c r="F571" s="126">
        <v>35872.347999999998</v>
      </c>
      <c r="G571" s="89">
        <v>39574.866699999999</v>
      </c>
      <c r="H571" s="89">
        <v>33212.8361</v>
      </c>
      <c r="I571" s="90">
        <v>13.78</v>
      </c>
      <c r="J571" s="90">
        <v>0.86</v>
      </c>
      <c r="K571" s="90">
        <v>10.29</v>
      </c>
      <c r="L571" s="90">
        <v>178.5059</v>
      </c>
      <c r="M571" s="91" t="s">
        <v>150</v>
      </c>
    </row>
    <row r="572" spans="1:13">
      <c r="A572" s="80" t="s">
        <v>311</v>
      </c>
      <c r="B572" s="81">
        <v>0.16220000000000001</v>
      </c>
      <c r="C572" s="82">
        <v>36185.420899999997</v>
      </c>
      <c r="D572" s="83">
        <v>23750.225999999999</v>
      </c>
      <c r="E572" s="83">
        <v>29508.085800000001</v>
      </c>
      <c r="F572" s="126">
        <v>53781.397299999997</v>
      </c>
      <c r="G572" s="83">
        <v>64780.898099999999</v>
      </c>
      <c r="H572" s="83">
        <v>43080.429700000001</v>
      </c>
      <c r="I572" s="84">
        <v>10.87</v>
      </c>
      <c r="J572" s="84">
        <v>3.78</v>
      </c>
      <c r="K572" s="84">
        <v>10.69</v>
      </c>
      <c r="L572" s="84">
        <v>175.2474</v>
      </c>
      <c r="M572" s="85" t="s">
        <v>53</v>
      </c>
    </row>
    <row r="573" spans="1:13">
      <c r="A573" s="80" t="s">
        <v>312</v>
      </c>
      <c r="B573" s="81">
        <v>0.75670000000000004</v>
      </c>
      <c r="C573" s="82">
        <v>43934.576699999998</v>
      </c>
      <c r="D573" s="83">
        <v>31628.945</v>
      </c>
      <c r="E573" s="83">
        <v>36881.957399999999</v>
      </c>
      <c r="F573" s="126">
        <v>49921.564599999998</v>
      </c>
      <c r="G573" s="83">
        <v>59340.392500000002</v>
      </c>
      <c r="H573" s="83">
        <v>46395.631099999999</v>
      </c>
      <c r="I573" s="84">
        <v>15.48</v>
      </c>
      <c r="J573" s="84">
        <v>0.56000000000000005</v>
      </c>
      <c r="K573" s="84">
        <v>11.4</v>
      </c>
      <c r="L573" s="84">
        <v>169.5093</v>
      </c>
      <c r="M573" s="85" t="s">
        <v>55</v>
      </c>
    </row>
    <row r="574" spans="1:13">
      <c r="A574" s="80" t="s">
        <v>313</v>
      </c>
      <c r="B574" s="81">
        <v>3.9398</v>
      </c>
      <c r="C574" s="82">
        <v>46636.586499999998</v>
      </c>
      <c r="D574" s="83">
        <v>32059.399399999998</v>
      </c>
      <c r="E574" s="83">
        <v>37993.786599999999</v>
      </c>
      <c r="F574" s="126">
        <v>58957.217100000002</v>
      </c>
      <c r="G574" s="83">
        <v>77643.986099999995</v>
      </c>
      <c r="H574" s="83">
        <v>52154.994100000004</v>
      </c>
      <c r="I574" s="84">
        <v>12.52</v>
      </c>
      <c r="J574" s="84">
        <v>0.95</v>
      </c>
      <c r="K574" s="84">
        <v>11.29</v>
      </c>
      <c r="L574" s="84">
        <v>172.1508</v>
      </c>
      <c r="M574" s="85" t="s">
        <v>55</v>
      </c>
    </row>
    <row r="575" spans="1:13">
      <c r="A575" s="86" t="s">
        <v>587</v>
      </c>
      <c r="B575" s="87">
        <v>0.72689999999999999</v>
      </c>
      <c r="C575" s="88">
        <v>46254.262799999997</v>
      </c>
      <c r="D575" s="89">
        <v>35419.286699999997</v>
      </c>
      <c r="E575" s="89">
        <v>39696.172299999998</v>
      </c>
      <c r="F575" s="126">
        <v>53078.713199999998</v>
      </c>
      <c r="G575" s="89">
        <v>60920.219299999997</v>
      </c>
      <c r="H575" s="89">
        <v>47259.7261</v>
      </c>
      <c r="I575" s="90">
        <v>24.57</v>
      </c>
      <c r="J575" s="90">
        <v>1.1599999999999999</v>
      </c>
      <c r="K575" s="90">
        <v>10.6</v>
      </c>
      <c r="L575" s="90">
        <v>174.1233</v>
      </c>
      <c r="M575" s="91" t="s">
        <v>55</v>
      </c>
    </row>
    <row r="576" spans="1:13">
      <c r="A576" s="80" t="s">
        <v>314</v>
      </c>
      <c r="B576" s="81">
        <v>2.6151</v>
      </c>
      <c r="C576" s="82">
        <v>49970.761599999998</v>
      </c>
      <c r="D576" s="83">
        <v>38133.573499999999</v>
      </c>
      <c r="E576" s="83">
        <v>43459.907200000001</v>
      </c>
      <c r="F576" s="126">
        <v>56488.448700000001</v>
      </c>
      <c r="G576" s="83">
        <v>66297.736499999999</v>
      </c>
      <c r="H576" s="83">
        <v>51346.996599999999</v>
      </c>
      <c r="I576" s="84">
        <v>13.97</v>
      </c>
      <c r="J576" s="84">
        <v>17.149999999999999</v>
      </c>
      <c r="K576" s="84">
        <v>7.86</v>
      </c>
      <c r="L576" s="84">
        <v>170.87049999999999</v>
      </c>
      <c r="M576" s="85" t="s">
        <v>55</v>
      </c>
    </row>
    <row r="577" spans="1:13">
      <c r="A577" s="86" t="s">
        <v>896</v>
      </c>
      <c r="B577" s="87">
        <v>1.214</v>
      </c>
      <c r="C577" s="88">
        <v>51604.999400000001</v>
      </c>
      <c r="D577" s="89">
        <v>42009.012199999997</v>
      </c>
      <c r="E577" s="89">
        <v>46097.626700000001</v>
      </c>
      <c r="F577" s="126">
        <v>58080.101000000002</v>
      </c>
      <c r="G577" s="89">
        <v>66757.284599999999</v>
      </c>
      <c r="H577" s="89">
        <v>53507.1014</v>
      </c>
      <c r="I577" s="90">
        <v>14.79</v>
      </c>
      <c r="J577" s="90">
        <v>24.81</v>
      </c>
      <c r="K577" s="90">
        <v>7.19</v>
      </c>
      <c r="L577" s="90">
        <v>165.22030000000001</v>
      </c>
      <c r="M577" s="91" t="s">
        <v>150</v>
      </c>
    </row>
    <row r="578" spans="1:13">
      <c r="A578" s="86" t="s">
        <v>897</v>
      </c>
      <c r="B578" s="87">
        <v>1.3763000000000001</v>
      </c>
      <c r="C578" s="88">
        <v>47281.608200000002</v>
      </c>
      <c r="D578" s="89">
        <v>35080.466999999997</v>
      </c>
      <c r="E578" s="89">
        <v>41718.443500000001</v>
      </c>
      <c r="F578" s="126">
        <v>56424.126700000001</v>
      </c>
      <c r="G578" s="89">
        <v>66133.182799999995</v>
      </c>
      <c r="H578" s="89">
        <v>49747.6973</v>
      </c>
      <c r="I578" s="90">
        <v>13.11</v>
      </c>
      <c r="J578" s="90">
        <v>9.9600000000000009</v>
      </c>
      <c r="K578" s="90">
        <v>8.57</v>
      </c>
      <c r="L578" s="90">
        <v>175.6832</v>
      </c>
      <c r="M578" s="91" t="s">
        <v>55</v>
      </c>
    </row>
    <row r="579" spans="1:13">
      <c r="A579" s="80" t="s">
        <v>315</v>
      </c>
      <c r="B579" s="81">
        <v>3.9940000000000002</v>
      </c>
      <c r="C579" s="82">
        <v>47608.160199999998</v>
      </c>
      <c r="D579" s="83">
        <v>39822.1247</v>
      </c>
      <c r="E579" s="83">
        <v>42897.83</v>
      </c>
      <c r="F579" s="126">
        <v>52225.080800000003</v>
      </c>
      <c r="G579" s="83">
        <v>58063.791100000002</v>
      </c>
      <c r="H579" s="83">
        <v>48559.069900000002</v>
      </c>
      <c r="I579" s="84">
        <v>14.45</v>
      </c>
      <c r="J579" s="84">
        <v>13.53</v>
      </c>
      <c r="K579" s="84">
        <v>12.13</v>
      </c>
      <c r="L579" s="84">
        <v>168.92490000000001</v>
      </c>
      <c r="M579" s="85" t="s">
        <v>150</v>
      </c>
    </row>
    <row r="580" spans="1:13">
      <c r="A580" s="86" t="s">
        <v>1186</v>
      </c>
      <c r="B580" s="87">
        <v>2.4563000000000001</v>
      </c>
      <c r="C580" s="88">
        <v>49360.0311</v>
      </c>
      <c r="D580" s="89">
        <v>44944.929900000003</v>
      </c>
      <c r="E580" s="89">
        <v>46732.822800000002</v>
      </c>
      <c r="F580" s="126">
        <v>53273.5772</v>
      </c>
      <c r="G580" s="89">
        <v>57910.954299999998</v>
      </c>
      <c r="H580" s="89">
        <v>50308.813000000002</v>
      </c>
      <c r="I580" s="90">
        <v>12.43</v>
      </c>
      <c r="J580" s="90">
        <v>15.48</v>
      </c>
      <c r="K580" s="90">
        <v>12.23</v>
      </c>
      <c r="L580" s="90">
        <v>168.7313</v>
      </c>
      <c r="M580" s="91" t="s">
        <v>150</v>
      </c>
    </row>
    <row r="581" spans="1:13">
      <c r="A581" s="86" t="s">
        <v>898</v>
      </c>
      <c r="B581" s="87">
        <v>0.45679999999999998</v>
      </c>
      <c r="C581" s="88">
        <v>44610.610200000003</v>
      </c>
      <c r="D581" s="89">
        <v>36365.346599999997</v>
      </c>
      <c r="E581" s="89">
        <v>39193.069000000003</v>
      </c>
      <c r="F581" s="126">
        <v>66889.054900000003</v>
      </c>
      <c r="G581" s="89">
        <v>84267.766900000002</v>
      </c>
      <c r="H581" s="89">
        <v>53742.167200000004</v>
      </c>
      <c r="I581" s="90">
        <v>31.1</v>
      </c>
      <c r="J581" s="90">
        <v>6.02</v>
      </c>
      <c r="K581" s="90">
        <v>16.5</v>
      </c>
      <c r="L581" s="90">
        <v>164.00299999999999</v>
      </c>
      <c r="M581" s="91" t="s">
        <v>53</v>
      </c>
    </row>
    <row r="582" spans="1:13">
      <c r="A582" s="80" t="s">
        <v>316</v>
      </c>
      <c r="B582" s="81">
        <v>31.402699999999999</v>
      </c>
      <c r="C582" s="82">
        <v>27016.525900000001</v>
      </c>
      <c r="D582" s="83">
        <v>21616.833299999998</v>
      </c>
      <c r="E582" s="83">
        <v>22926.533599999999</v>
      </c>
      <c r="F582" s="126">
        <v>35778.2739</v>
      </c>
      <c r="G582" s="83">
        <v>45796.776599999997</v>
      </c>
      <c r="H582" s="83">
        <v>30788.761299999998</v>
      </c>
      <c r="I582" s="84">
        <v>9.19</v>
      </c>
      <c r="J582" s="84">
        <v>3.82</v>
      </c>
      <c r="K582" s="84">
        <v>8.81</v>
      </c>
      <c r="L582" s="84">
        <v>175.36879999999999</v>
      </c>
      <c r="M582" s="85" t="s">
        <v>55</v>
      </c>
    </row>
    <row r="583" spans="1:13">
      <c r="A583" s="86" t="s">
        <v>317</v>
      </c>
      <c r="B583" s="87">
        <v>22.096499999999999</v>
      </c>
      <c r="C583" s="88">
        <v>28530.837</v>
      </c>
      <c r="D583" s="89">
        <v>21721.4349</v>
      </c>
      <c r="E583" s="89">
        <v>23005.083299999998</v>
      </c>
      <c r="F583" s="126">
        <v>38149.973400000003</v>
      </c>
      <c r="G583" s="89">
        <v>49290.774100000002</v>
      </c>
      <c r="H583" s="89">
        <v>32317.487700000001</v>
      </c>
      <c r="I583" s="90">
        <v>10.28</v>
      </c>
      <c r="J583" s="90">
        <v>3.7</v>
      </c>
      <c r="K583" s="90">
        <v>8.9</v>
      </c>
      <c r="L583" s="90">
        <v>175.2114</v>
      </c>
      <c r="M583" s="91" t="s">
        <v>55</v>
      </c>
    </row>
    <row r="584" spans="1:13">
      <c r="A584" s="86" t="s">
        <v>318</v>
      </c>
      <c r="B584" s="87">
        <v>7.0101000000000004</v>
      </c>
      <c r="C584" s="88">
        <v>24404.966700000001</v>
      </c>
      <c r="D584" s="89">
        <v>21359.388299999999</v>
      </c>
      <c r="E584" s="89">
        <v>22132.141899999999</v>
      </c>
      <c r="F584" s="126">
        <v>30017</v>
      </c>
      <c r="G584" s="89">
        <v>35959.782200000001</v>
      </c>
      <c r="H584" s="89">
        <v>26845.4041</v>
      </c>
      <c r="I584" s="90">
        <v>7.07</v>
      </c>
      <c r="J584" s="90">
        <v>3.55</v>
      </c>
      <c r="K584" s="90">
        <v>8.98</v>
      </c>
      <c r="L584" s="90">
        <v>174.72839999999999</v>
      </c>
      <c r="M584" s="91" t="s">
        <v>55</v>
      </c>
    </row>
    <row r="585" spans="1:13">
      <c r="A585" s="80" t="s">
        <v>319</v>
      </c>
      <c r="B585" s="81">
        <v>26.277100000000001</v>
      </c>
      <c r="C585" s="82">
        <v>23992.806799999998</v>
      </c>
      <c r="D585" s="83">
        <v>21378.4166</v>
      </c>
      <c r="E585" s="83">
        <v>22604.722600000001</v>
      </c>
      <c r="F585" s="126">
        <v>29512.485000000001</v>
      </c>
      <c r="G585" s="83">
        <v>36799.690600000002</v>
      </c>
      <c r="H585" s="83">
        <v>27166.4859</v>
      </c>
      <c r="I585" s="84">
        <v>5.99</v>
      </c>
      <c r="J585" s="84">
        <v>3.45</v>
      </c>
      <c r="K585" s="84">
        <v>8.14</v>
      </c>
      <c r="L585" s="84">
        <v>173.208</v>
      </c>
      <c r="M585" s="85" t="s">
        <v>55</v>
      </c>
    </row>
    <row r="586" spans="1:13">
      <c r="A586" s="80" t="s">
        <v>320</v>
      </c>
      <c r="B586" s="81">
        <v>4.2130000000000001</v>
      </c>
      <c r="C586" s="82">
        <v>23963.116699999999</v>
      </c>
      <c r="D586" s="83">
        <v>21244.572899999999</v>
      </c>
      <c r="E586" s="83">
        <v>22515.058199999999</v>
      </c>
      <c r="F586" s="126">
        <v>30606.278699999999</v>
      </c>
      <c r="G586" s="83">
        <v>41152.203800000003</v>
      </c>
      <c r="H586" s="83">
        <v>27811.841199999999</v>
      </c>
      <c r="I586" s="84">
        <v>7.27</v>
      </c>
      <c r="J586" s="84">
        <v>4.1500000000000004</v>
      </c>
      <c r="K586" s="84">
        <v>7.58</v>
      </c>
      <c r="L586" s="84">
        <v>174.0386</v>
      </c>
      <c r="M586" s="85" t="s">
        <v>55</v>
      </c>
    </row>
    <row r="587" spans="1:13">
      <c r="A587" s="86" t="s">
        <v>632</v>
      </c>
      <c r="B587" s="87">
        <v>2.0817000000000001</v>
      </c>
      <c r="C587" s="88">
        <v>23046.356</v>
      </c>
      <c r="D587" s="89">
        <v>21015.6152</v>
      </c>
      <c r="E587" s="89">
        <v>21571.357499999998</v>
      </c>
      <c r="F587" s="126">
        <v>29925.579099999999</v>
      </c>
      <c r="G587" s="89">
        <v>39207.999799999998</v>
      </c>
      <c r="H587" s="89">
        <v>26733.120999999999</v>
      </c>
      <c r="I587" s="90">
        <v>5.78</v>
      </c>
      <c r="J587" s="90">
        <v>6.18</v>
      </c>
      <c r="K587" s="90">
        <v>7.57</v>
      </c>
      <c r="L587" s="90">
        <v>172.53550000000001</v>
      </c>
      <c r="M587" s="91" t="s">
        <v>53</v>
      </c>
    </row>
    <row r="588" spans="1:13">
      <c r="A588" s="86" t="s">
        <v>1187</v>
      </c>
      <c r="B588" s="87">
        <v>1.6878</v>
      </c>
      <c r="C588" s="88">
        <v>24802.112000000001</v>
      </c>
      <c r="D588" s="89">
        <v>21764.118999999999</v>
      </c>
      <c r="E588" s="89">
        <v>23377.255300000001</v>
      </c>
      <c r="F588" s="126">
        <v>28310.685600000001</v>
      </c>
      <c r="G588" s="89">
        <v>34598.964999999997</v>
      </c>
      <c r="H588" s="89">
        <v>26812.462299999999</v>
      </c>
      <c r="I588" s="90">
        <v>1.98</v>
      </c>
      <c r="J588" s="90">
        <v>1.54</v>
      </c>
      <c r="K588" s="90">
        <v>6.88</v>
      </c>
      <c r="L588" s="90">
        <v>175.5943</v>
      </c>
      <c r="M588" s="91" t="s">
        <v>55</v>
      </c>
    </row>
    <row r="589" spans="1:13">
      <c r="A589" s="80" t="s">
        <v>321</v>
      </c>
      <c r="B589" s="81">
        <v>2.3774999999999999</v>
      </c>
      <c r="C589" s="82">
        <v>25450.5072</v>
      </c>
      <c r="D589" s="83">
        <v>21366.5769</v>
      </c>
      <c r="E589" s="83">
        <v>21781.965400000001</v>
      </c>
      <c r="F589" s="126">
        <v>32987.705300000001</v>
      </c>
      <c r="G589" s="83">
        <v>38134.525300000001</v>
      </c>
      <c r="H589" s="83">
        <v>28360.381399999998</v>
      </c>
      <c r="I589" s="84">
        <v>8.86</v>
      </c>
      <c r="J589" s="84">
        <v>2.02</v>
      </c>
      <c r="K589" s="84">
        <v>8.56</v>
      </c>
      <c r="L589" s="84">
        <v>172.75219999999999</v>
      </c>
      <c r="M589" s="85" t="s">
        <v>53</v>
      </c>
    </row>
    <row r="590" spans="1:13">
      <c r="A590" s="86" t="s">
        <v>1107</v>
      </c>
      <c r="B590" s="87">
        <v>0.70960000000000001</v>
      </c>
      <c r="C590" s="88">
        <v>28897.328099999999</v>
      </c>
      <c r="D590" s="89">
        <v>23526.454000000002</v>
      </c>
      <c r="E590" s="89">
        <v>24656.4401</v>
      </c>
      <c r="F590" s="126">
        <v>37662.988700000002</v>
      </c>
      <c r="G590" s="89">
        <v>41448.764499999997</v>
      </c>
      <c r="H590" s="89">
        <v>31698.109899999999</v>
      </c>
      <c r="I590" s="90">
        <v>9.57</v>
      </c>
      <c r="J590" s="90">
        <v>1.88</v>
      </c>
      <c r="K590" s="90">
        <v>8.2200000000000006</v>
      </c>
      <c r="L590" s="90">
        <v>173.4658</v>
      </c>
      <c r="M590" s="91" t="s">
        <v>88</v>
      </c>
    </row>
    <row r="591" spans="1:13">
      <c r="A591" s="86" t="s">
        <v>899</v>
      </c>
      <c r="B591" s="87">
        <v>0.97660000000000002</v>
      </c>
      <c r="C591" s="88">
        <v>26762.466899999999</v>
      </c>
      <c r="D591" s="89">
        <v>21369.4604</v>
      </c>
      <c r="E591" s="89">
        <v>22301.6849</v>
      </c>
      <c r="F591" s="126">
        <v>33310.8315</v>
      </c>
      <c r="G591" s="89">
        <v>37378.654600000002</v>
      </c>
      <c r="H591" s="89">
        <v>28315.813699999999</v>
      </c>
      <c r="I591" s="90">
        <v>9.59</v>
      </c>
      <c r="J591" s="90">
        <v>3.08</v>
      </c>
      <c r="K591" s="90">
        <v>9.07</v>
      </c>
      <c r="L591" s="90">
        <v>173.6969</v>
      </c>
      <c r="M591" s="91" t="s">
        <v>88</v>
      </c>
    </row>
    <row r="592" spans="1:13">
      <c r="A592" s="80" t="s">
        <v>322</v>
      </c>
      <c r="B592" s="81">
        <v>14.1776</v>
      </c>
      <c r="C592" s="82">
        <v>37176.248699999996</v>
      </c>
      <c r="D592" s="83">
        <v>22798.367399999999</v>
      </c>
      <c r="E592" s="83">
        <v>25630.536899999999</v>
      </c>
      <c r="F592" s="126">
        <v>51390.8678</v>
      </c>
      <c r="G592" s="83">
        <v>64846.390800000001</v>
      </c>
      <c r="H592" s="83">
        <v>42627.298499999997</v>
      </c>
      <c r="I592" s="84">
        <v>16.170000000000002</v>
      </c>
      <c r="J592" s="84">
        <v>2.29</v>
      </c>
      <c r="K592" s="84">
        <v>8.9</v>
      </c>
      <c r="L592" s="84">
        <v>174.315</v>
      </c>
      <c r="M592" s="85" t="s">
        <v>55</v>
      </c>
    </row>
    <row r="593" spans="1:13">
      <c r="A593" s="86" t="s">
        <v>323</v>
      </c>
      <c r="B593" s="87">
        <v>7.9081000000000001</v>
      </c>
      <c r="C593" s="88">
        <v>34877.769399999997</v>
      </c>
      <c r="D593" s="89">
        <v>22133.534299999999</v>
      </c>
      <c r="E593" s="89">
        <v>24794.789100000002</v>
      </c>
      <c r="F593" s="126">
        <v>49306.257700000002</v>
      </c>
      <c r="G593" s="89">
        <v>64647.542500000003</v>
      </c>
      <c r="H593" s="89">
        <v>41258.383900000001</v>
      </c>
      <c r="I593" s="90">
        <v>18.149999999999999</v>
      </c>
      <c r="J593" s="90">
        <v>2.37</v>
      </c>
      <c r="K593" s="90">
        <v>8.35</v>
      </c>
      <c r="L593" s="90">
        <v>174.78579999999999</v>
      </c>
      <c r="M593" s="91" t="s">
        <v>53</v>
      </c>
    </row>
    <row r="594" spans="1:13">
      <c r="A594" s="86" t="s">
        <v>900</v>
      </c>
      <c r="B594" s="87">
        <v>0.90910000000000002</v>
      </c>
      <c r="C594" s="88">
        <v>44202.382400000002</v>
      </c>
      <c r="D594" s="89">
        <v>20972.931400000001</v>
      </c>
      <c r="E594" s="89">
        <v>28837.5206</v>
      </c>
      <c r="F594" s="126">
        <v>57765.7399</v>
      </c>
      <c r="G594" s="89">
        <v>66624.207299999995</v>
      </c>
      <c r="H594" s="89">
        <v>45144.439299999998</v>
      </c>
      <c r="I594" s="90">
        <v>13.69</v>
      </c>
      <c r="J594" s="90">
        <v>1.18</v>
      </c>
      <c r="K594" s="90">
        <v>10.029999999999999</v>
      </c>
      <c r="L594" s="90">
        <v>171.18190000000001</v>
      </c>
      <c r="M594" s="91" t="s">
        <v>88</v>
      </c>
    </row>
    <row r="595" spans="1:13">
      <c r="A595" s="86" t="s">
        <v>901</v>
      </c>
      <c r="B595" s="87">
        <v>4.3411</v>
      </c>
      <c r="C595" s="88">
        <v>42495.068899999998</v>
      </c>
      <c r="D595" s="89">
        <v>23591.7575</v>
      </c>
      <c r="E595" s="89">
        <v>26364.445800000001</v>
      </c>
      <c r="F595" s="126">
        <v>56294.078800000003</v>
      </c>
      <c r="G595" s="89">
        <v>72840.418600000005</v>
      </c>
      <c r="H595" s="89">
        <v>46545.2045</v>
      </c>
      <c r="I595" s="90">
        <v>14.44</v>
      </c>
      <c r="J595" s="90">
        <v>2.5299999999999998</v>
      </c>
      <c r="K595" s="90">
        <v>9.59</v>
      </c>
      <c r="L595" s="90">
        <v>174.59569999999999</v>
      </c>
      <c r="M595" s="91" t="s">
        <v>53</v>
      </c>
    </row>
    <row r="596" spans="1:13">
      <c r="A596" s="80" t="s">
        <v>324</v>
      </c>
      <c r="B596" s="81">
        <v>5.5605000000000002</v>
      </c>
      <c r="C596" s="82">
        <v>38961.385499999997</v>
      </c>
      <c r="D596" s="83">
        <v>24040.833299999998</v>
      </c>
      <c r="E596" s="83">
        <v>30311.367099999999</v>
      </c>
      <c r="F596" s="126">
        <v>48979.569199999998</v>
      </c>
      <c r="G596" s="83">
        <v>61949.0648</v>
      </c>
      <c r="H596" s="83">
        <v>41954.674700000003</v>
      </c>
      <c r="I596" s="84">
        <v>13.31</v>
      </c>
      <c r="J596" s="84">
        <v>1.6</v>
      </c>
      <c r="K596" s="84">
        <v>10.42</v>
      </c>
      <c r="L596" s="84">
        <v>173.13220000000001</v>
      </c>
      <c r="M596" s="85" t="s">
        <v>55</v>
      </c>
    </row>
    <row r="597" spans="1:13">
      <c r="A597" s="80" t="s">
        <v>325</v>
      </c>
      <c r="B597" s="81">
        <v>0.38879999999999998</v>
      </c>
      <c r="C597" s="82">
        <v>38982.087800000001</v>
      </c>
      <c r="D597" s="83">
        <v>26925.545900000001</v>
      </c>
      <c r="E597" s="83">
        <v>34515.3724</v>
      </c>
      <c r="F597" s="126">
        <v>43363.076200000003</v>
      </c>
      <c r="G597" s="83">
        <v>48849.666400000002</v>
      </c>
      <c r="H597" s="83">
        <v>39052.521800000002</v>
      </c>
      <c r="I597" s="84">
        <v>21.75</v>
      </c>
      <c r="J597" s="84">
        <v>5.62</v>
      </c>
      <c r="K597" s="84">
        <v>10.97</v>
      </c>
      <c r="L597" s="84">
        <v>176.04949999999999</v>
      </c>
      <c r="M597" s="85" t="s">
        <v>53</v>
      </c>
    </row>
    <row r="598" spans="1:13">
      <c r="A598" s="86" t="s">
        <v>902</v>
      </c>
      <c r="B598" s="87">
        <v>0.1328</v>
      </c>
      <c r="C598" s="88">
        <v>39669.783499999998</v>
      </c>
      <c r="D598" s="89">
        <v>31071.9362</v>
      </c>
      <c r="E598" s="89">
        <v>36279.095200000003</v>
      </c>
      <c r="F598" s="126">
        <v>43330.0262</v>
      </c>
      <c r="G598" s="89">
        <v>46387.725100000003</v>
      </c>
      <c r="H598" s="89">
        <v>39536.734499999999</v>
      </c>
      <c r="I598" s="90">
        <v>29.05</v>
      </c>
      <c r="J598" s="90">
        <v>3.46</v>
      </c>
      <c r="K598" s="90">
        <v>11.27</v>
      </c>
      <c r="L598" s="90">
        <v>178.3066</v>
      </c>
      <c r="M598" s="91" t="s">
        <v>55</v>
      </c>
    </row>
    <row r="599" spans="1:13">
      <c r="A599" s="80" t="s">
        <v>327</v>
      </c>
      <c r="B599" s="81">
        <v>23.323599999999999</v>
      </c>
      <c r="C599" s="82">
        <v>43612.988299999997</v>
      </c>
      <c r="D599" s="83">
        <v>29124.033800000001</v>
      </c>
      <c r="E599" s="83">
        <v>35576.3822</v>
      </c>
      <c r="F599" s="126">
        <v>58261.292099999999</v>
      </c>
      <c r="G599" s="83">
        <v>71537.615900000004</v>
      </c>
      <c r="H599" s="83">
        <v>48474.339500000002</v>
      </c>
      <c r="I599" s="84">
        <v>14.86</v>
      </c>
      <c r="J599" s="84">
        <v>3.45</v>
      </c>
      <c r="K599" s="84">
        <v>10.23</v>
      </c>
      <c r="L599" s="84">
        <v>174.89930000000001</v>
      </c>
      <c r="M599" s="85" t="s">
        <v>55</v>
      </c>
    </row>
    <row r="600" spans="1:13">
      <c r="A600" s="80" t="s">
        <v>328</v>
      </c>
      <c r="B600" s="81">
        <v>122.17230000000001</v>
      </c>
      <c r="C600" s="82">
        <v>31801.955000000002</v>
      </c>
      <c r="D600" s="83">
        <v>22848.672900000001</v>
      </c>
      <c r="E600" s="83">
        <v>26229.004000000001</v>
      </c>
      <c r="F600" s="126">
        <v>37108.463600000003</v>
      </c>
      <c r="G600" s="83">
        <v>43095.701500000003</v>
      </c>
      <c r="H600" s="83">
        <v>32667.865000000002</v>
      </c>
      <c r="I600" s="84">
        <v>11.34</v>
      </c>
      <c r="J600" s="84">
        <v>3.69</v>
      </c>
      <c r="K600" s="84">
        <v>9.7200000000000006</v>
      </c>
      <c r="L600" s="84">
        <v>173.38759999999999</v>
      </c>
      <c r="M600" s="85" t="s">
        <v>55</v>
      </c>
    </row>
    <row r="601" spans="1:13">
      <c r="A601" s="86" t="s">
        <v>329</v>
      </c>
      <c r="B601" s="87">
        <v>19.641200000000001</v>
      </c>
      <c r="C601" s="88">
        <v>32830.725899999998</v>
      </c>
      <c r="D601" s="89">
        <v>23431.4166</v>
      </c>
      <c r="E601" s="89">
        <v>27950.2778</v>
      </c>
      <c r="F601" s="126">
        <v>38407.676200000002</v>
      </c>
      <c r="G601" s="89">
        <v>41582.368799999997</v>
      </c>
      <c r="H601" s="89">
        <v>33410.565799999997</v>
      </c>
      <c r="I601" s="90">
        <v>4.46</v>
      </c>
      <c r="J601" s="90">
        <v>6.17</v>
      </c>
      <c r="K601" s="90">
        <v>11.05</v>
      </c>
      <c r="L601" s="90">
        <v>170.22409999999999</v>
      </c>
      <c r="M601" s="91" t="s">
        <v>55</v>
      </c>
    </row>
    <row r="602" spans="1:13">
      <c r="A602" s="86" t="s">
        <v>330</v>
      </c>
      <c r="B602" s="87">
        <v>31.767900000000001</v>
      </c>
      <c r="C602" s="88">
        <v>31503.258399999999</v>
      </c>
      <c r="D602" s="89">
        <v>23071.9329</v>
      </c>
      <c r="E602" s="89">
        <v>25959.092799999999</v>
      </c>
      <c r="F602" s="126">
        <v>34362.224600000001</v>
      </c>
      <c r="G602" s="89">
        <v>37631.377800000002</v>
      </c>
      <c r="H602" s="89">
        <v>30893.311699999998</v>
      </c>
      <c r="I602" s="90">
        <v>7.54</v>
      </c>
      <c r="J602" s="90">
        <v>3.72</v>
      </c>
      <c r="K602" s="90">
        <v>9.5299999999999994</v>
      </c>
      <c r="L602" s="90">
        <v>173.64709999999999</v>
      </c>
      <c r="M602" s="91" t="s">
        <v>55</v>
      </c>
    </row>
    <row r="603" spans="1:13">
      <c r="A603" s="86" t="s">
        <v>331</v>
      </c>
      <c r="B603" s="87">
        <v>3.6898</v>
      </c>
      <c r="C603" s="88">
        <v>35841.4139</v>
      </c>
      <c r="D603" s="89">
        <v>25567.185799999999</v>
      </c>
      <c r="E603" s="89">
        <v>29799.641</v>
      </c>
      <c r="F603" s="126">
        <v>43036.1895</v>
      </c>
      <c r="G603" s="89">
        <v>52394.246099999997</v>
      </c>
      <c r="H603" s="89">
        <v>38287.7166</v>
      </c>
      <c r="I603" s="90">
        <v>22.42</v>
      </c>
      <c r="J603" s="90">
        <v>3.74</v>
      </c>
      <c r="K603" s="90">
        <v>9.7100000000000009</v>
      </c>
      <c r="L603" s="90">
        <v>171.46899999999999</v>
      </c>
      <c r="M603" s="91" t="s">
        <v>55</v>
      </c>
    </row>
    <row r="604" spans="1:13">
      <c r="A604" s="86" t="s">
        <v>332</v>
      </c>
      <c r="B604" s="87">
        <v>7.2324000000000002</v>
      </c>
      <c r="C604" s="88">
        <v>34389.3724</v>
      </c>
      <c r="D604" s="89">
        <v>26125.7435</v>
      </c>
      <c r="E604" s="89">
        <v>28467.950099999998</v>
      </c>
      <c r="F604" s="126">
        <v>42840.7071</v>
      </c>
      <c r="G604" s="89">
        <v>48494.341500000002</v>
      </c>
      <c r="H604" s="89">
        <v>36133.006300000001</v>
      </c>
      <c r="I604" s="90">
        <v>10.14</v>
      </c>
      <c r="J604" s="90">
        <v>4.26</v>
      </c>
      <c r="K604" s="90">
        <v>10.11</v>
      </c>
      <c r="L604" s="90">
        <v>172.4502</v>
      </c>
      <c r="M604" s="91" t="s">
        <v>55</v>
      </c>
    </row>
    <row r="605" spans="1:13">
      <c r="A605" s="86" t="s">
        <v>333</v>
      </c>
      <c r="B605" s="87">
        <v>10.9133</v>
      </c>
      <c r="C605" s="88">
        <v>32130.234</v>
      </c>
      <c r="D605" s="89">
        <v>22840.865000000002</v>
      </c>
      <c r="E605" s="89">
        <v>27362.142199999998</v>
      </c>
      <c r="F605" s="126">
        <v>37436.871800000001</v>
      </c>
      <c r="G605" s="89">
        <v>43221.199699999997</v>
      </c>
      <c r="H605" s="89">
        <v>33437.680399999997</v>
      </c>
      <c r="I605" s="90">
        <v>10.37</v>
      </c>
      <c r="J605" s="90">
        <v>5.0199999999999996</v>
      </c>
      <c r="K605" s="90">
        <v>9.73</v>
      </c>
      <c r="L605" s="90">
        <v>172.62889999999999</v>
      </c>
      <c r="M605" s="91" t="s">
        <v>55</v>
      </c>
    </row>
    <row r="606" spans="1:13">
      <c r="A606" s="86" t="s">
        <v>334</v>
      </c>
      <c r="B606" s="87">
        <v>8.0891000000000002</v>
      </c>
      <c r="C606" s="88">
        <v>35700.2408</v>
      </c>
      <c r="D606" s="89">
        <v>23971.391100000001</v>
      </c>
      <c r="E606" s="89">
        <v>29898.199799999999</v>
      </c>
      <c r="F606" s="126">
        <v>43044.059800000003</v>
      </c>
      <c r="G606" s="89">
        <v>50339.231200000002</v>
      </c>
      <c r="H606" s="89">
        <v>37276.811199999996</v>
      </c>
      <c r="I606" s="90">
        <v>25.89</v>
      </c>
      <c r="J606" s="90">
        <v>3.58</v>
      </c>
      <c r="K606" s="90">
        <v>9.66</v>
      </c>
      <c r="L606" s="90">
        <v>175.9391</v>
      </c>
      <c r="M606" s="91" t="s">
        <v>55</v>
      </c>
    </row>
    <row r="607" spans="1:13">
      <c r="A607" s="86" t="s">
        <v>335</v>
      </c>
      <c r="B607" s="87">
        <v>3.8784999999999998</v>
      </c>
      <c r="C607" s="88">
        <v>36225.862399999998</v>
      </c>
      <c r="D607" s="89">
        <v>25611.401999999998</v>
      </c>
      <c r="E607" s="89">
        <v>30937.929499999998</v>
      </c>
      <c r="F607" s="126">
        <v>40615.669900000001</v>
      </c>
      <c r="G607" s="89">
        <v>46669.5553</v>
      </c>
      <c r="H607" s="89">
        <v>36619.652399999999</v>
      </c>
      <c r="I607" s="90">
        <v>19.14</v>
      </c>
      <c r="J607" s="90">
        <v>0.66</v>
      </c>
      <c r="K607" s="90">
        <v>10.29</v>
      </c>
      <c r="L607" s="90">
        <v>175.4572</v>
      </c>
      <c r="M607" s="91" t="s">
        <v>55</v>
      </c>
    </row>
    <row r="608" spans="1:13">
      <c r="A608" s="86" t="s">
        <v>336</v>
      </c>
      <c r="B608" s="87">
        <v>3.984</v>
      </c>
      <c r="C608" s="88">
        <v>32733.448700000001</v>
      </c>
      <c r="D608" s="89">
        <v>24410.7297</v>
      </c>
      <c r="E608" s="89">
        <v>28619.586599999999</v>
      </c>
      <c r="F608" s="126">
        <v>38563.607000000004</v>
      </c>
      <c r="G608" s="89">
        <v>46007.277499999997</v>
      </c>
      <c r="H608" s="89">
        <v>34439.276400000002</v>
      </c>
      <c r="I608" s="90">
        <v>9.8000000000000007</v>
      </c>
      <c r="J608" s="90">
        <v>2.93</v>
      </c>
      <c r="K608" s="90">
        <v>9.32</v>
      </c>
      <c r="L608" s="90">
        <v>175.3467</v>
      </c>
      <c r="M608" s="91" t="s">
        <v>55</v>
      </c>
    </row>
    <row r="609" spans="1:13">
      <c r="A609" s="86" t="s">
        <v>903</v>
      </c>
      <c r="B609" s="87">
        <v>18.940100000000001</v>
      </c>
      <c r="C609" s="88">
        <v>31944.660800000001</v>
      </c>
      <c r="D609" s="89">
        <v>22883.751400000001</v>
      </c>
      <c r="E609" s="89">
        <v>26620.480200000002</v>
      </c>
      <c r="F609" s="126">
        <v>38290.451099999998</v>
      </c>
      <c r="G609" s="89">
        <v>45150.375599999999</v>
      </c>
      <c r="H609" s="89">
        <v>33451.361400000002</v>
      </c>
      <c r="I609" s="90">
        <v>16.39</v>
      </c>
      <c r="J609" s="90">
        <v>2.61</v>
      </c>
      <c r="K609" s="90">
        <v>9.1999999999999993</v>
      </c>
      <c r="L609" s="90">
        <v>174.88929999999999</v>
      </c>
      <c r="M609" s="91" t="s">
        <v>55</v>
      </c>
    </row>
    <row r="610" spans="1:13">
      <c r="A610" s="80" t="s">
        <v>337</v>
      </c>
      <c r="B610" s="81">
        <v>17.322800000000001</v>
      </c>
      <c r="C610" s="82">
        <v>37252.834900000002</v>
      </c>
      <c r="D610" s="83">
        <v>26589.091100000001</v>
      </c>
      <c r="E610" s="83">
        <v>32149.774300000001</v>
      </c>
      <c r="F610" s="126">
        <v>42640.303399999997</v>
      </c>
      <c r="G610" s="83">
        <v>47695.450599999996</v>
      </c>
      <c r="H610" s="83">
        <v>37331.467199999999</v>
      </c>
      <c r="I610" s="84">
        <v>7.53</v>
      </c>
      <c r="J610" s="84">
        <v>5.83</v>
      </c>
      <c r="K610" s="84">
        <v>10.91</v>
      </c>
      <c r="L610" s="84">
        <v>170.7046</v>
      </c>
      <c r="M610" s="85" t="s">
        <v>55</v>
      </c>
    </row>
    <row r="611" spans="1:13">
      <c r="A611" s="86" t="s">
        <v>904</v>
      </c>
      <c r="B611" s="87">
        <v>0.66779999999999995</v>
      </c>
      <c r="C611" s="88">
        <v>36734.091099999998</v>
      </c>
      <c r="D611" s="89">
        <v>33380.8675</v>
      </c>
      <c r="E611" s="89">
        <v>34700.788699999997</v>
      </c>
      <c r="F611" s="126">
        <v>41389.748899999999</v>
      </c>
      <c r="G611" s="89">
        <v>45746.860200000003</v>
      </c>
      <c r="H611" s="89">
        <v>38795.283900000002</v>
      </c>
      <c r="I611" s="90">
        <v>8</v>
      </c>
      <c r="J611" s="90">
        <v>4.5999999999999996</v>
      </c>
      <c r="K611" s="90">
        <v>10.25</v>
      </c>
      <c r="L611" s="90">
        <v>174.6163</v>
      </c>
      <c r="M611" s="91" t="s">
        <v>55</v>
      </c>
    </row>
    <row r="612" spans="1:13">
      <c r="A612" s="86" t="s">
        <v>590</v>
      </c>
      <c r="B612" s="87">
        <v>2.1739999999999999</v>
      </c>
      <c r="C612" s="88">
        <v>36210.303</v>
      </c>
      <c r="D612" s="89">
        <v>24342.812900000001</v>
      </c>
      <c r="E612" s="89">
        <v>29693.947400000001</v>
      </c>
      <c r="F612" s="126">
        <v>43523.947200000002</v>
      </c>
      <c r="G612" s="89">
        <v>49939.495600000002</v>
      </c>
      <c r="H612" s="89">
        <v>37217.562599999997</v>
      </c>
      <c r="I612" s="90">
        <v>12.89</v>
      </c>
      <c r="J612" s="90">
        <v>8.14</v>
      </c>
      <c r="K612" s="90">
        <v>10.050000000000001</v>
      </c>
      <c r="L612" s="90">
        <v>171.87090000000001</v>
      </c>
      <c r="M612" s="91" t="s">
        <v>55</v>
      </c>
    </row>
    <row r="613" spans="1:13">
      <c r="A613" s="86" t="s">
        <v>338</v>
      </c>
      <c r="B613" s="87">
        <v>12.3376</v>
      </c>
      <c r="C613" s="88">
        <v>37271.2117</v>
      </c>
      <c r="D613" s="89">
        <v>26612.695899999999</v>
      </c>
      <c r="E613" s="89">
        <v>31769.915700000001</v>
      </c>
      <c r="F613" s="126">
        <v>42710.555399999997</v>
      </c>
      <c r="G613" s="89">
        <v>47155.361599999997</v>
      </c>
      <c r="H613" s="89">
        <v>37089.650999999998</v>
      </c>
      <c r="I613" s="90">
        <v>5.75</v>
      </c>
      <c r="J613" s="90">
        <v>5.14</v>
      </c>
      <c r="K613" s="90">
        <v>10.77</v>
      </c>
      <c r="L613" s="90">
        <v>170.25579999999999</v>
      </c>
      <c r="M613" s="91" t="s">
        <v>55</v>
      </c>
    </row>
    <row r="614" spans="1:13">
      <c r="A614" s="86" t="s">
        <v>906</v>
      </c>
      <c r="B614" s="87">
        <v>1.5405</v>
      </c>
      <c r="C614" s="88">
        <v>38627.974000000002</v>
      </c>
      <c r="D614" s="89">
        <v>33621.668700000002</v>
      </c>
      <c r="E614" s="89">
        <v>35821.468399999998</v>
      </c>
      <c r="F614" s="126">
        <v>42542.935700000002</v>
      </c>
      <c r="G614" s="89">
        <v>50432.770799999998</v>
      </c>
      <c r="H614" s="89">
        <v>39972.625999999997</v>
      </c>
      <c r="I614" s="90">
        <v>12.63</v>
      </c>
      <c r="J614" s="90">
        <v>8.48</v>
      </c>
      <c r="K614" s="90">
        <v>13.24</v>
      </c>
      <c r="L614" s="90">
        <v>169.72219999999999</v>
      </c>
      <c r="M614" s="91" t="s">
        <v>55</v>
      </c>
    </row>
    <row r="615" spans="1:13">
      <c r="A615" s="86" t="s">
        <v>1188</v>
      </c>
      <c r="B615" s="87">
        <v>0.3412</v>
      </c>
      <c r="C615" s="88">
        <v>36686.813300000002</v>
      </c>
      <c r="D615" s="89">
        <v>30138.574000000001</v>
      </c>
      <c r="E615" s="89">
        <v>33185.157700000003</v>
      </c>
      <c r="F615" s="126">
        <v>41820.538699999997</v>
      </c>
      <c r="G615" s="89">
        <v>46914.165000000001</v>
      </c>
      <c r="H615" s="89">
        <v>37589.3171</v>
      </c>
      <c r="I615" s="90">
        <v>11.94</v>
      </c>
      <c r="J615" s="90">
        <v>6.36</v>
      </c>
      <c r="K615" s="90">
        <v>11.38</v>
      </c>
      <c r="L615" s="90">
        <v>177.11330000000001</v>
      </c>
      <c r="M615" s="91" t="s">
        <v>53</v>
      </c>
    </row>
    <row r="616" spans="1:13">
      <c r="A616" s="80" t="s">
        <v>339</v>
      </c>
      <c r="B616" s="81">
        <v>0.66339999999999999</v>
      </c>
      <c r="C616" s="82">
        <v>42987.147100000002</v>
      </c>
      <c r="D616" s="83">
        <v>20800.504400000002</v>
      </c>
      <c r="E616" s="83">
        <v>33878.185700000002</v>
      </c>
      <c r="F616" s="126">
        <v>51372.428099999997</v>
      </c>
      <c r="G616" s="83">
        <v>64624.727500000001</v>
      </c>
      <c r="H616" s="83">
        <v>43684.078000000001</v>
      </c>
      <c r="I616" s="84">
        <v>21.93</v>
      </c>
      <c r="J616" s="84">
        <v>1.85</v>
      </c>
      <c r="K616" s="84">
        <v>12.73</v>
      </c>
      <c r="L616" s="84">
        <v>173.1968</v>
      </c>
      <c r="M616" s="85" t="s">
        <v>55</v>
      </c>
    </row>
    <row r="617" spans="1:13">
      <c r="A617" s="80" t="s">
        <v>340</v>
      </c>
      <c r="B617" s="81">
        <v>10.954700000000001</v>
      </c>
      <c r="C617" s="82">
        <v>29893.911700000001</v>
      </c>
      <c r="D617" s="83">
        <v>22466.0952</v>
      </c>
      <c r="E617" s="83">
        <v>26397.1666</v>
      </c>
      <c r="F617" s="126">
        <v>34769.131999999998</v>
      </c>
      <c r="G617" s="83">
        <v>40559.2929</v>
      </c>
      <c r="H617" s="83">
        <v>31087.042000000001</v>
      </c>
      <c r="I617" s="84">
        <v>11.47</v>
      </c>
      <c r="J617" s="84">
        <v>5.77</v>
      </c>
      <c r="K617" s="84">
        <v>8.0399999999999991</v>
      </c>
      <c r="L617" s="84">
        <v>175.9913</v>
      </c>
      <c r="M617" s="85" t="s">
        <v>55</v>
      </c>
    </row>
    <row r="618" spans="1:13">
      <c r="A618" s="80" t="s">
        <v>341</v>
      </c>
      <c r="B618" s="81">
        <v>5.6703000000000001</v>
      </c>
      <c r="C618" s="82">
        <v>28875.6914</v>
      </c>
      <c r="D618" s="83">
        <v>23870.827600000001</v>
      </c>
      <c r="E618" s="83">
        <v>25845.182199999999</v>
      </c>
      <c r="F618" s="126">
        <v>34121.7601</v>
      </c>
      <c r="G618" s="83">
        <v>40868.878799999999</v>
      </c>
      <c r="H618" s="83">
        <v>31212.456099999999</v>
      </c>
      <c r="I618" s="84">
        <v>9.91</v>
      </c>
      <c r="J618" s="84">
        <v>6.2</v>
      </c>
      <c r="K618" s="84">
        <v>7.96</v>
      </c>
      <c r="L618" s="84">
        <v>172.62809999999999</v>
      </c>
      <c r="M618" s="85" t="s">
        <v>55</v>
      </c>
    </row>
    <row r="619" spans="1:13">
      <c r="A619" s="86" t="s">
        <v>1189</v>
      </c>
      <c r="B619" s="87">
        <v>0.52829999999999999</v>
      </c>
      <c r="C619" s="88">
        <v>36502.707199999997</v>
      </c>
      <c r="D619" s="89">
        <v>24293.333999999999</v>
      </c>
      <c r="E619" s="89">
        <v>31525.4143</v>
      </c>
      <c r="F619" s="126">
        <v>45244.341500000002</v>
      </c>
      <c r="G619" s="89">
        <v>51719.8318</v>
      </c>
      <c r="H619" s="89">
        <v>39516.493699999999</v>
      </c>
      <c r="I619" s="90">
        <v>15.63</v>
      </c>
      <c r="J619" s="90">
        <v>1.07</v>
      </c>
      <c r="K619" s="90">
        <v>11.1</v>
      </c>
      <c r="L619" s="90">
        <v>175.31639999999999</v>
      </c>
      <c r="M619" s="91" t="s">
        <v>88</v>
      </c>
    </row>
    <row r="620" spans="1:13">
      <c r="A620" s="80" t="s">
        <v>342</v>
      </c>
      <c r="B620" s="81">
        <v>2.0289000000000001</v>
      </c>
      <c r="C620" s="82">
        <v>31431.318800000001</v>
      </c>
      <c r="D620" s="83">
        <v>25650.085999999999</v>
      </c>
      <c r="E620" s="83">
        <v>29385.062900000001</v>
      </c>
      <c r="F620" s="126">
        <v>34137.046799999996</v>
      </c>
      <c r="G620" s="83">
        <v>38267.46</v>
      </c>
      <c r="H620" s="83">
        <v>32014.460200000001</v>
      </c>
      <c r="I620" s="84">
        <v>12.42</v>
      </c>
      <c r="J620" s="84">
        <v>1.06</v>
      </c>
      <c r="K620" s="84">
        <v>9.19</v>
      </c>
      <c r="L620" s="84">
        <v>174.25989999999999</v>
      </c>
      <c r="M620" s="85" t="s">
        <v>55</v>
      </c>
    </row>
    <row r="621" spans="1:13">
      <c r="A621" s="86" t="s">
        <v>907</v>
      </c>
      <c r="B621" s="87">
        <v>1.2656000000000001</v>
      </c>
      <c r="C621" s="88">
        <v>30884.9905</v>
      </c>
      <c r="D621" s="89">
        <v>26961.783800000001</v>
      </c>
      <c r="E621" s="89">
        <v>29385.062900000001</v>
      </c>
      <c r="F621" s="126">
        <v>33832.291400000002</v>
      </c>
      <c r="G621" s="89">
        <v>38267.46</v>
      </c>
      <c r="H621" s="89">
        <v>31792.261200000001</v>
      </c>
      <c r="I621" s="90">
        <v>11.45</v>
      </c>
      <c r="J621" s="90">
        <v>0.84</v>
      </c>
      <c r="K621" s="90">
        <v>9.1999999999999993</v>
      </c>
      <c r="L621" s="90">
        <v>174.64670000000001</v>
      </c>
      <c r="M621" s="91" t="s">
        <v>55</v>
      </c>
    </row>
    <row r="622" spans="1:13">
      <c r="A622" s="80" t="s">
        <v>343</v>
      </c>
      <c r="B622" s="81">
        <v>1.4161999999999999</v>
      </c>
      <c r="C622" s="82">
        <v>36465.1224</v>
      </c>
      <c r="D622" s="83">
        <v>28953.6666</v>
      </c>
      <c r="E622" s="83">
        <v>31945.924599999998</v>
      </c>
      <c r="F622" s="126">
        <v>41114.126900000003</v>
      </c>
      <c r="G622" s="83">
        <v>47953.943399999996</v>
      </c>
      <c r="H622" s="83">
        <v>37260.121500000001</v>
      </c>
      <c r="I622" s="84">
        <v>8.86</v>
      </c>
      <c r="J622" s="84">
        <v>0.64</v>
      </c>
      <c r="K622" s="84">
        <v>16.22</v>
      </c>
      <c r="L622" s="84">
        <v>174.7039</v>
      </c>
      <c r="M622" s="85" t="s">
        <v>55</v>
      </c>
    </row>
    <row r="623" spans="1:13">
      <c r="A623" s="80" t="s">
        <v>344</v>
      </c>
      <c r="B623" s="81">
        <v>9.1770999999999994</v>
      </c>
      <c r="C623" s="82">
        <v>38394.143300000003</v>
      </c>
      <c r="D623" s="83">
        <v>31566.006700000002</v>
      </c>
      <c r="E623" s="83">
        <v>34819.415000000001</v>
      </c>
      <c r="F623" s="126">
        <v>42231.8701</v>
      </c>
      <c r="G623" s="83">
        <v>46334.978900000002</v>
      </c>
      <c r="H623" s="83">
        <v>38852.797899999998</v>
      </c>
      <c r="I623" s="84">
        <v>11.19</v>
      </c>
      <c r="J623" s="84">
        <v>12.34</v>
      </c>
      <c r="K623" s="84">
        <v>10.18</v>
      </c>
      <c r="L623" s="84">
        <v>171.36680000000001</v>
      </c>
      <c r="M623" s="85" t="s">
        <v>55</v>
      </c>
    </row>
    <row r="624" spans="1:13">
      <c r="A624" s="86" t="s">
        <v>591</v>
      </c>
      <c r="B624" s="87">
        <v>2.2911999999999999</v>
      </c>
      <c r="C624" s="88">
        <v>38151.037900000003</v>
      </c>
      <c r="D624" s="89">
        <v>31204.4103</v>
      </c>
      <c r="E624" s="89">
        <v>34634.987399999998</v>
      </c>
      <c r="F624" s="126">
        <v>41942.970399999998</v>
      </c>
      <c r="G624" s="89">
        <v>46902.871599999999</v>
      </c>
      <c r="H624" s="89">
        <v>38872.2215</v>
      </c>
      <c r="I624" s="90">
        <v>7.38</v>
      </c>
      <c r="J624" s="90">
        <v>14.88</v>
      </c>
      <c r="K624" s="90">
        <v>10.199999999999999</v>
      </c>
      <c r="L624" s="90">
        <v>171.90809999999999</v>
      </c>
      <c r="M624" s="91" t="s">
        <v>55</v>
      </c>
    </row>
    <row r="625" spans="1:13">
      <c r="A625" s="86" t="s">
        <v>345</v>
      </c>
      <c r="B625" s="87">
        <v>6.1372</v>
      </c>
      <c r="C625" s="88">
        <v>38582.587</v>
      </c>
      <c r="D625" s="89">
        <v>31735.6806</v>
      </c>
      <c r="E625" s="89">
        <v>34901.530500000001</v>
      </c>
      <c r="F625" s="126">
        <v>42336.691299999999</v>
      </c>
      <c r="G625" s="89">
        <v>46361.775900000001</v>
      </c>
      <c r="H625" s="89">
        <v>38941.183900000004</v>
      </c>
      <c r="I625" s="90">
        <v>12.64</v>
      </c>
      <c r="J625" s="90">
        <v>12.09</v>
      </c>
      <c r="K625" s="90">
        <v>10.09</v>
      </c>
      <c r="L625" s="90">
        <v>171.00389999999999</v>
      </c>
      <c r="M625" s="91" t="s">
        <v>55</v>
      </c>
    </row>
    <row r="626" spans="1:13">
      <c r="A626" s="86" t="s">
        <v>1190</v>
      </c>
      <c r="B626" s="87">
        <v>0.69569999999999999</v>
      </c>
      <c r="C626" s="88">
        <v>36865.8851</v>
      </c>
      <c r="D626" s="89">
        <v>31185.855800000001</v>
      </c>
      <c r="E626" s="89">
        <v>34152.743600000002</v>
      </c>
      <c r="F626" s="126">
        <v>40688.577599999997</v>
      </c>
      <c r="G626" s="89">
        <v>44684.427600000003</v>
      </c>
      <c r="H626" s="89">
        <v>37686.118900000001</v>
      </c>
      <c r="I626" s="90">
        <v>11.12</v>
      </c>
      <c r="J626" s="90">
        <v>5.56</v>
      </c>
      <c r="K626" s="90">
        <v>10.9</v>
      </c>
      <c r="L626" s="90">
        <v>172.5411</v>
      </c>
      <c r="M626" s="91" t="s">
        <v>55</v>
      </c>
    </row>
    <row r="627" spans="1:13">
      <c r="A627" s="80" t="s">
        <v>346</v>
      </c>
      <c r="B627" s="81">
        <v>7.5324</v>
      </c>
      <c r="C627" s="82">
        <v>36910.052900000002</v>
      </c>
      <c r="D627" s="83">
        <v>29164.1666</v>
      </c>
      <c r="E627" s="83">
        <v>32071.5834</v>
      </c>
      <c r="F627" s="126">
        <v>43287.865599999997</v>
      </c>
      <c r="G627" s="83">
        <v>48651.092299999997</v>
      </c>
      <c r="H627" s="83">
        <v>38207.347900000001</v>
      </c>
      <c r="I627" s="84">
        <v>16.95</v>
      </c>
      <c r="J627" s="84">
        <v>3.32</v>
      </c>
      <c r="K627" s="84">
        <v>11.34</v>
      </c>
      <c r="L627" s="84">
        <v>173.2354</v>
      </c>
      <c r="M627" s="85" t="s">
        <v>55</v>
      </c>
    </row>
    <row r="628" spans="1:13">
      <c r="A628" s="86" t="s">
        <v>347</v>
      </c>
      <c r="B628" s="87">
        <v>5.5907</v>
      </c>
      <c r="C628" s="88">
        <v>36995.455099999999</v>
      </c>
      <c r="D628" s="89">
        <v>30090.9866</v>
      </c>
      <c r="E628" s="89">
        <v>32189.4856</v>
      </c>
      <c r="F628" s="126">
        <v>43121.038699999997</v>
      </c>
      <c r="G628" s="89">
        <v>48576.7788</v>
      </c>
      <c r="H628" s="89">
        <v>38548.835500000001</v>
      </c>
      <c r="I628" s="90">
        <v>17.170000000000002</v>
      </c>
      <c r="J628" s="90">
        <v>3.61</v>
      </c>
      <c r="K628" s="90">
        <v>11.27</v>
      </c>
      <c r="L628" s="90">
        <v>173.5393</v>
      </c>
      <c r="M628" s="91" t="s">
        <v>55</v>
      </c>
    </row>
    <row r="629" spans="1:13">
      <c r="A629" s="80" t="s">
        <v>348</v>
      </c>
      <c r="B629" s="81">
        <v>15.664</v>
      </c>
      <c r="C629" s="82">
        <v>35446.123099999997</v>
      </c>
      <c r="D629" s="83">
        <v>27226.902300000002</v>
      </c>
      <c r="E629" s="83">
        <v>30278.060099999999</v>
      </c>
      <c r="F629" s="126">
        <v>41085.945899999999</v>
      </c>
      <c r="G629" s="83">
        <v>47900.066700000003</v>
      </c>
      <c r="H629" s="83">
        <v>36669.563699999999</v>
      </c>
      <c r="I629" s="84">
        <v>9.08</v>
      </c>
      <c r="J629" s="84">
        <v>10.63</v>
      </c>
      <c r="K629" s="84">
        <v>10.16</v>
      </c>
      <c r="L629" s="84">
        <v>174.4873</v>
      </c>
      <c r="M629" s="85" t="s">
        <v>55</v>
      </c>
    </row>
    <row r="630" spans="1:13">
      <c r="A630" s="86" t="s">
        <v>909</v>
      </c>
      <c r="B630" s="87">
        <v>3.7825000000000002</v>
      </c>
      <c r="C630" s="88">
        <v>32890.506699999998</v>
      </c>
      <c r="D630" s="89">
        <v>24482.911199999999</v>
      </c>
      <c r="E630" s="89">
        <v>28507.9483</v>
      </c>
      <c r="F630" s="126">
        <v>40063.591699999997</v>
      </c>
      <c r="G630" s="89">
        <v>48011.158900000002</v>
      </c>
      <c r="H630" s="89">
        <v>34546.332000000002</v>
      </c>
      <c r="I630" s="90">
        <v>12.31</v>
      </c>
      <c r="J630" s="90">
        <v>0.08</v>
      </c>
      <c r="K630" s="90">
        <v>9.18</v>
      </c>
      <c r="L630" s="90">
        <v>171.39529999999999</v>
      </c>
      <c r="M630" s="91" t="s">
        <v>55</v>
      </c>
    </row>
    <row r="631" spans="1:13">
      <c r="A631" s="86" t="s">
        <v>349</v>
      </c>
      <c r="B631" s="87">
        <v>11.2324</v>
      </c>
      <c r="C631" s="88">
        <v>35773.231299999999</v>
      </c>
      <c r="D631" s="89">
        <v>27780.280699999999</v>
      </c>
      <c r="E631" s="89">
        <v>30952.4437</v>
      </c>
      <c r="F631" s="126">
        <v>40812.097300000001</v>
      </c>
      <c r="G631" s="89">
        <v>46287.078500000003</v>
      </c>
      <c r="H631" s="89">
        <v>36914.241399999999</v>
      </c>
      <c r="I631" s="90">
        <v>7.55</v>
      </c>
      <c r="J631" s="90">
        <v>14.25</v>
      </c>
      <c r="K631" s="90">
        <v>10.46</v>
      </c>
      <c r="L631" s="90">
        <v>175.60249999999999</v>
      </c>
      <c r="M631" s="91" t="s">
        <v>55</v>
      </c>
    </row>
    <row r="632" spans="1:13">
      <c r="A632" s="80" t="s">
        <v>350</v>
      </c>
      <c r="B632" s="81">
        <v>2.7201</v>
      </c>
      <c r="C632" s="82">
        <v>57443.324999999997</v>
      </c>
      <c r="D632" s="83">
        <v>43811.555800000002</v>
      </c>
      <c r="E632" s="83">
        <v>49392.590100000001</v>
      </c>
      <c r="F632" s="126">
        <v>69099.952900000004</v>
      </c>
      <c r="G632" s="83">
        <v>84327.761499999993</v>
      </c>
      <c r="H632" s="83">
        <v>60818.173999999999</v>
      </c>
      <c r="I632" s="84">
        <v>13.31</v>
      </c>
      <c r="J632" s="84">
        <v>19.239999999999998</v>
      </c>
      <c r="K632" s="84">
        <v>10.63</v>
      </c>
      <c r="L632" s="84">
        <v>172.14750000000001</v>
      </c>
      <c r="M632" s="85" t="s">
        <v>55</v>
      </c>
    </row>
    <row r="633" spans="1:13">
      <c r="A633" s="86" t="s">
        <v>351</v>
      </c>
      <c r="B633" s="87">
        <v>2.6991999999999998</v>
      </c>
      <c r="C633" s="88">
        <v>57528.267200000002</v>
      </c>
      <c r="D633" s="89">
        <v>43851.134700000002</v>
      </c>
      <c r="E633" s="89">
        <v>49492.723100000003</v>
      </c>
      <c r="F633" s="126">
        <v>69200.120899999994</v>
      </c>
      <c r="G633" s="89">
        <v>84384.418699999995</v>
      </c>
      <c r="H633" s="89">
        <v>60915.138200000001</v>
      </c>
      <c r="I633" s="90">
        <v>13.31</v>
      </c>
      <c r="J633" s="90">
        <v>19.21</v>
      </c>
      <c r="K633" s="90">
        <v>10.65</v>
      </c>
      <c r="L633" s="90">
        <v>172.09450000000001</v>
      </c>
      <c r="M633" s="91" t="s">
        <v>55</v>
      </c>
    </row>
    <row r="634" spans="1:13">
      <c r="A634" s="80" t="s">
        <v>352</v>
      </c>
      <c r="B634" s="81">
        <v>31.758099999999999</v>
      </c>
      <c r="C634" s="82">
        <v>26147.268499999998</v>
      </c>
      <c r="D634" s="83">
        <v>21907.650300000001</v>
      </c>
      <c r="E634" s="83">
        <v>23767.6976</v>
      </c>
      <c r="F634" s="126">
        <v>31412.325799999999</v>
      </c>
      <c r="G634" s="83">
        <v>39538.381699999998</v>
      </c>
      <c r="H634" s="83">
        <v>29533.590499999998</v>
      </c>
      <c r="I634" s="84">
        <v>6.16</v>
      </c>
      <c r="J634" s="84">
        <v>9.27</v>
      </c>
      <c r="K634" s="84">
        <v>8.6199999999999992</v>
      </c>
      <c r="L634" s="84">
        <v>169.94030000000001</v>
      </c>
      <c r="M634" s="85" t="s">
        <v>55</v>
      </c>
    </row>
    <row r="635" spans="1:13">
      <c r="A635" s="86" t="s">
        <v>353</v>
      </c>
      <c r="B635" s="87">
        <v>9.3660999999999994</v>
      </c>
      <c r="C635" s="88">
        <v>25477.906299999999</v>
      </c>
      <c r="D635" s="89">
        <v>21940.833299999998</v>
      </c>
      <c r="E635" s="89">
        <v>23582.8685</v>
      </c>
      <c r="F635" s="126">
        <v>28974.1</v>
      </c>
      <c r="G635" s="89">
        <v>34220.6397</v>
      </c>
      <c r="H635" s="89">
        <v>27155.993900000001</v>
      </c>
      <c r="I635" s="90">
        <v>4.5999999999999996</v>
      </c>
      <c r="J635" s="90">
        <v>8.49</v>
      </c>
      <c r="K635" s="90">
        <v>8.58</v>
      </c>
      <c r="L635" s="90">
        <v>172.70849999999999</v>
      </c>
      <c r="M635" s="91" t="s">
        <v>55</v>
      </c>
    </row>
    <row r="636" spans="1:13">
      <c r="A636" s="86" t="s">
        <v>354</v>
      </c>
      <c r="B636" s="87">
        <v>19.2928</v>
      </c>
      <c r="C636" s="88">
        <v>26343.818599999999</v>
      </c>
      <c r="D636" s="89">
        <v>21826</v>
      </c>
      <c r="E636" s="89">
        <v>23764.454399999999</v>
      </c>
      <c r="F636" s="126">
        <v>31291.989699999998</v>
      </c>
      <c r="G636" s="89">
        <v>39636.167800000003</v>
      </c>
      <c r="H636" s="89">
        <v>29743.540400000002</v>
      </c>
      <c r="I636" s="90">
        <v>6.27</v>
      </c>
      <c r="J636" s="90">
        <v>10.1</v>
      </c>
      <c r="K636" s="90">
        <v>8.51</v>
      </c>
      <c r="L636" s="90">
        <v>168.488</v>
      </c>
      <c r="M636" s="91" t="s">
        <v>55</v>
      </c>
    </row>
    <row r="637" spans="1:13">
      <c r="A637" s="80" t="s">
        <v>355</v>
      </c>
      <c r="B637" s="81">
        <v>4.4367999999999999</v>
      </c>
      <c r="C637" s="82">
        <v>30903.3959</v>
      </c>
      <c r="D637" s="83">
        <v>22793.6666</v>
      </c>
      <c r="E637" s="83">
        <v>25552.130799999999</v>
      </c>
      <c r="F637" s="126">
        <v>38099.568200000002</v>
      </c>
      <c r="G637" s="83">
        <v>44086.753100000002</v>
      </c>
      <c r="H637" s="83">
        <v>32364.787</v>
      </c>
      <c r="I637" s="84">
        <v>16.41</v>
      </c>
      <c r="J637" s="84">
        <v>1.94</v>
      </c>
      <c r="K637" s="84">
        <v>10.09</v>
      </c>
      <c r="L637" s="84">
        <v>175.64359999999999</v>
      </c>
      <c r="M637" s="85" t="s">
        <v>53</v>
      </c>
    </row>
    <row r="638" spans="1:13">
      <c r="A638" s="86" t="s">
        <v>356</v>
      </c>
      <c r="B638" s="87">
        <v>1.1125</v>
      </c>
      <c r="C638" s="88">
        <v>26706.767199999998</v>
      </c>
      <c r="D638" s="89">
        <v>20376.656999999999</v>
      </c>
      <c r="E638" s="89">
        <v>21746.127700000001</v>
      </c>
      <c r="F638" s="126">
        <v>30583.333299999998</v>
      </c>
      <c r="G638" s="89">
        <v>39238.063699999999</v>
      </c>
      <c r="H638" s="89">
        <v>28049.058000000001</v>
      </c>
      <c r="I638" s="90">
        <v>7.43</v>
      </c>
      <c r="J638" s="90">
        <v>2.2000000000000002</v>
      </c>
      <c r="K638" s="90">
        <v>9.39</v>
      </c>
      <c r="L638" s="90">
        <v>174.95079999999999</v>
      </c>
      <c r="M638" s="91" t="s">
        <v>53</v>
      </c>
    </row>
    <row r="639" spans="1:13">
      <c r="A639" s="80" t="s">
        <v>357</v>
      </c>
      <c r="B639" s="81">
        <v>11.5703</v>
      </c>
      <c r="C639" s="82">
        <v>39619.117299999998</v>
      </c>
      <c r="D639" s="83">
        <v>27287.5877</v>
      </c>
      <c r="E639" s="83">
        <v>33882.996099999997</v>
      </c>
      <c r="F639" s="126">
        <v>43928.101199999997</v>
      </c>
      <c r="G639" s="83">
        <v>49230.913800000002</v>
      </c>
      <c r="H639" s="83">
        <v>39647.156999999999</v>
      </c>
      <c r="I639" s="84">
        <v>16.690000000000001</v>
      </c>
      <c r="J639" s="84">
        <v>11.88</v>
      </c>
      <c r="K639" s="84">
        <v>9.59</v>
      </c>
      <c r="L639" s="84">
        <v>182.56200000000001</v>
      </c>
      <c r="M639" s="85" t="s">
        <v>55</v>
      </c>
    </row>
    <row r="640" spans="1:13">
      <c r="A640" s="86" t="s">
        <v>358</v>
      </c>
      <c r="B640" s="87">
        <v>9.2216000000000005</v>
      </c>
      <c r="C640" s="88">
        <v>39674.921000000002</v>
      </c>
      <c r="D640" s="89">
        <v>30015.744299999998</v>
      </c>
      <c r="E640" s="89">
        <v>34930.187100000003</v>
      </c>
      <c r="F640" s="126">
        <v>44387.966099999998</v>
      </c>
      <c r="G640" s="89">
        <v>50109.687700000002</v>
      </c>
      <c r="H640" s="89">
        <v>40528.6351</v>
      </c>
      <c r="I640" s="90">
        <v>17.579999999999998</v>
      </c>
      <c r="J640" s="90">
        <v>13.23</v>
      </c>
      <c r="K640" s="90">
        <v>9.57</v>
      </c>
      <c r="L640" s="90">
        <v>183.31970000000001</v>
      </c>
      <c r="M640" s="91" t="s">
        <v>55</v>
      </c>
    </row>
    <row r="641" spans="1:13">
      <c r="A641" s="80" t="s">
        <v>359</v>
      </c>
      <c r="B641" s="81">
        <v>2.7738999999999998</v>
      </c>
      <c r="C641" s="82">
        <v>38163.874199999998</v>
      </c>
      <c r="D641" s="83">
        <v>23697.775000000001</v>
      </c>
      <c r="E641" s="83">
        <v>30893.219400000002</v>
      </c>
      <c r="F641" s="126">
        <v>42278.990100000003</v>
      </c>
      <c r="G641" s="83">
        <v>47890.468999999997</v>
      </c>
      <c r="H641" s="83">
        <v>37304.898200000003</v>
      </c>
      <c r="I641" s="84">
        <v>15.49</v>
      </c>
      <c r="J641" s="84">
        <v>1.9</v>
      </c>
      <c r="K641" s="84">
        <v>13.4</v>
      </c>
      <c r="L641" s="84">
        <v>173.56819999999999</v>
      </c>
      <c r="M641" s="85" t="s">
        <v>55</v>
      </c>
    </row>
    <row r="642" spans="1:13">
      <c r="A642" s="86" t="s">
        <v>601</v>
      </c>
      <c r="B642" s="87">
        <v>0.54959999999999998</v>
      </c>
      <c r="C642" s="88">
        <v>42845.3989</v>
      </c>
      <c r="D642" s="89">
        <v>23506.386900000001</v>
      </c>
      <c r="E642" s="89">
        <v>24124.288</v>
      </c>
      <c r="F642" s="126">
        <v>48853.624600000003</v>
      </c>
      <c r="G642" s="89">
        <v>55700.307399999998</v>
      </c>
      <c r="H642" s="89">
        <v>40621.279199999997</v>
      </c>
      <c r="I642" s="90">
        <v>20.149999999999999</v>
      </c>
      <c r="J642" s="90">
        <v>2.2799999999999998</v>
      </c>
      <c r="K642" s="90">
        <v>15.28</v>
      </c>
      <c r="L642" s="90">
        <v>171.81180000000001</v>
      </c>
      <c r="M642" s="91" t="s">
        <v>53</v>
      </c>
    </row>
    <row r="643" spans="1:13">
      <c r="A643" s="80" t="s">
        <v>361</v>
      </c>
      <c r="B643" s="81">
        <v>14.532</v>
      </c>
      <c r="C643" s="82">
        <v>31078.633000000002</v>
      </c>
      <c r="D643" s="83">
        <v>22459.975600000002</v>
      </c>
      <c r="E643" s="83">
        <v>24313.0147</v>
      </c>
      <c r="F643" s="126">
        <v>39070.201699999998</v>
      </c>
      <c r="G643" s="83">
        <v>46732.7281</v>
      </c>
      <c r="H643" s="83">
        <v>33006.0118</v>
      </c>
      <c r="I643" s="84">
        <v>11.76</v>
      </c>
      <c r="J643" s="84">
        <v>1.67</v>
      </c>
      <c r="K643" s="84">
        <v>11.43</v>
      </c>
      <c r="L643" s="84">
        <v>175.739</v>
      </c>
      <c r="M643" s="85" t="s">
        <v>55</v>
      </c>
    </row>
    <row r="644" spans="1:13">
      <c r="A644" s="86" t="s">
        <v>362</v>
      </c>
      <c r="B644" s="87">
        <v>11.5075</v>
      </c>
      <c r="C644" s="88">
        <v>32549.7624</v>
      </c>
      <c r="D644" s="89">
        <v>22683.0543</v>
      </c>
      <c r="E644" s="89">
        <v>25673.716899999999</v>
      </c>
      <c r="F644" s="126">
        <v>39785.535300000003</v>
      </c>
      <c r="G644" s="89">
        <v>46664.636299999998</v>
      </c>
      <c r="H644" s="89">
        <v>33754.338100000001</v>
      </c>
      <c r="I644" s="90">
        <v>12.21</v>
      </c>
      <c r="J644" s="90">
        <v>1.5</v>
      </c>
      <c r="K644" s="90">
        <v>11.55</v>
      </c>
      <c r="L644" s="90">
        <v>176.57660000000001</v>
      </c>
      <c r="M644" s="91" t="s">
        <v>55</v>
      </c>
    </row>
    <row r="645" spans="1:13">
      <c r="A645" s="80" t="s">
        <v>363</v>
      </c>
      <c r="B645" s="81">
        <v>1.7915000000000001</v>
      </c>
      <c r="C645" s="82">
        <v>41932.477899999998</v>
      </c>
      <c r="D645" s="83">
        <v>21495.636200000001</v>
      </c>
      <c r="E645" s="83">
        <v>35024.659399999997</v>
      </c>
      <c r="F645" s="126">
        <v>50173.466200000003</v>
      </c>
      <c r="G645" s="83">
        <v>62145.3704</v>
      </c>
      <c r="H645" s="83">
        <v>43376.571100000001</v>
      </c>
      <c r="I645" s="84">
        <v>18.32</v>
      </c>
      <c r="J645" s="84">
        <v>3.02</v>
      </c>
      <c r="K645" s="84">
        <v>12.97</v>
      </c>
      <c r="L645" s="84">
        <v>179.5806</v>
      </c>
      <c r="M645" s="85" t="s">
        <v>55</v>
      </c>
    </row>
    <row r="646" spans="1:13">
      <c r="A646" s="80" t="s">
        <v>364</v>
      </c>
      <c r="B646" s="81">
        <v>4.5431999999999997</v>
      </c>
      <c r="C646" s="82">
        <v>36297.236900000004</v>
      </c>
      <c r="D646" s="83">
        <v>22480.9728</v>
      </c>
      <c r="E646" s="83">
        <v>27333.790199999999</v>
      </c>
      <c r="F646" s="126">
        <v>42214.808199999999</v>
      </c>
      <c r="G646" s="83">
        <v>51034.661800000002</v>
      </c>
      <c r="H646" s="83">
        <v>36704.295100000003</v>
      </c>
      <c r="I646" s="84">
        <v>14.29</v>
      </c>
      <c r="J646" s="84">
        <v>1.68</v>
      </c>
      <c r="K646" s="84">
        <v>11.9</v>
      </c>
      <c r="L646" s="84">
        <v>177.1266</v>
      </c>
      <c r="M646" s="85" t="s">
        <v>53</v>
      </c>
    </row>
    <row r="647" spans="1:13">
      <c r="A647" s="86" t="s">
        <v>602</v>
      </c>
      <c r="B647" s="87">
        <v>1.8168</v>
      </c>
      <c r="C647" s="88">
        <v>37466.421600000001</v>
      </c>
      <c r="D647" s="89">
        <v>24821.35</v>
      </c>
      <c r="E647" s="89">
        <v>31683.111400000002</v>
      </c>
      <c r="F647" s="126">
        <v>44115.306299999997</v>
      </c>
      <c r="G647" s="89">
        <v>52939.332699999999</v>
      </c>
      <c r="H647" s="89">
        <v>38530.765899999999</v>
      </c>
      <c r="I647" s="90">
        <v>15.12</v>
      </c>
      <c r="J647" s="90">
        <v>2.56</v>
      </c>
      <c r="K647" s="90">
        <v>12.78</v>
      </c>
      <c r="L647" s="90">
        <v>179.17410000000001</v>
      </c>
      <c r="M647" s="91" t="s">
        <v>55</v>
      </c>
    </row>
    <row r="648" spans="1:13">
      <c r="A648" s="86" t="s">
        <v>911</v>
      </c>
      <c r="B648" s="87">
        <v>1.8095000000000001</v>
      </c>
      <c r="C648" s="88">
        <v>31292.800800000001</v>
      </c>
      <c r="D648" s="89">
        <v>21028.9179</v>
      </c>
      <c r="E648" s="89">
        <v>24795.4372</v>
      </c>
      <c r="F648" s="126">
        <v>42529.212299999999</v>
      </c>
      <c r="G648" s="89">
        <v>57427.595999999998</v>
      </c>
      <c r="H648" s="89">
        <v>35614.7834</v>
      </c>
      <c r="I648" s="90">
        <v>15.21</v>
      </c>
      <c r="J648" s="90">
        <v>1.55</v>
      </c>
      <c r="K648" s="90">
        <v>11.95</v>
      </c>
      <c r="L648" s="90">
        <v>176.56020000000001</v>
      </c>
      <c r="M648" s="91" t="s">
        <v>88</v>
      </c>
    </row>
    <row r="649" spans="1:13">
      <c r="A649" s="80" t="s">
        <v>365</v>
      </c>
      <c r="B649" s="81">
        <v>17.566700000000001</v>
      </c>
      <c r="C649" s="82">
        <v>40567.856800000001</v>
      </c>
      <c r="D649" s="83">
        <v>23823.0605</v>
      </c>
      <c r="E649" s="83">
        <v>30963.945</v>
      </c>
      <c r="F649" s="126">
        <v>50042.996200000001</v>
      </c>
      <c r="G649" s="83">
        <v>59848.763099999996</v>
      </c>
      <c r="H649" s="83">
        <v>41817.355799999998</v>
      </c>
      <c r="I649" s="84">
        <v>17.09</v>
      </c>
      <c r="J649" s="84">
        <v>3.58</v>
      </c>
      <c r="K649" s="84">
        <v>12.4</v>
      </c>
      <c r="L649" s="84">
        <v>179.821</v>
      </c>
      <c r="M649" s="85" t="s">
        <v>55</v>
      </c>
    </row>
    <row r="650" spans="1:13">
      <c r="A650" s="86" t="s">
        <v>603</v>
      </c>
      <c r="B650" s="87">
        <v>1.6514</v>
      </c>
      <c r="C650" s="88">
        <v>41020.380299999997</v>
      </c>
      <c r="D650" s="89">
        <v>27131.981</v>
      </c>
      <c r="E650" s="89">
        <v>32805.770499999999</v>
      </c>
      <c r="F650" s="126">
        <v>47058.48</v>
      </c>
      <c r="G650" s="89">
        <v>53291.0262</v>
      </c>
      <c r="H650" s="89">
        <v>40879.608500000002</v>
      </c>
      <c r="I650" s="90">
        <v>18.13</v>
      </c>
      <c r="J650" s="90">
        <v>3.68</v>
      </c>
      <c r="K650" s="90">
        <v>11.48</v>
      </c>
      <c r="L650" s="90">
        <v>175.1721</v>
      </c>
      <c r="M650" s="91" t="s">
        <v>55</v>
      </c>
    </row>
    <row r="651" spans="1:13">
      <c r="A651" s="86" t="s">
        <v>366</v>
      </c>
      <c r="B651" s="87">
        <v>4.5811999999999999</v>
      </c>
      <c r="C651" s="88">
        <v>38643.262999999999</v>
      </c>
      <c r="D651" s="89">
        <v>21612.880099999998</v>
      </c>
      <c r="E651" s="89">
        <v>28572.1711</v>
      </c>
      <c r="F651" s="126">
        <v>48965.839099999997</v>
      </c>
      <c r="G651" s="89">
        <v>58075.252999999997</v>
      </c>
      <c r="H651" s="89">
        <v>39335.307500000003</v>
      </c>
      <c r="I651" s="90">
        <v>14.94</v>
      </c>
      <c r="J651" s="90">
        <v>1.64</v>
      </c>
      <c r="K651" s="90">
        <v>10.23</v>
      </c>
      <c r="L651" s="90">
        <v>176.09</v>
      </c>
      <c r="M651" s="91" t="s">
        <v>53</v>
      </c>
    </row>
    <row r="652" spans="1:13">
      <c r="A652" s="86" t="s">
        <v>367</v>
      </c>
      <c r="B652" s="87">
        <v>9.9169999999999998</v>
      </c>
      <c r="C652" s="88">
        <v>41009.252</v>
      </c>
      <c r="D652" s="89">
        <v>24056.287100000001</v>
      </c>
      <c r="E652" s="89">
        <v>30910.537700000001</v>
      </c>
      <c r="F652" s="126">
        <v>50212.38</v>
      </c>
      <c r="G652" s="89">
        <v>60847.055699999997</v>
      </c>
      <c r="H652" s="89">
        <v>42286.419199999997</v>
      </c>
      <c r="I652" s="90">
        <v>17.420000000000002</v>
      </c>
      <c r="J652" s="90">
        <v>4.71</v>
      </c>
      <c r="K652" s="90">
        <v>13.42</v>
      </c>
      <c r="L652" s="90">
        <v>182.32499999999999</v>
      </c>
      <c r="M652" s="91" t="s">
        <v>55</v>
      </c>
    </row>
    <row r="653" spans="1:13">
      <c r="A653" s="80" t="s">
        <v>634</v>
      </c>
      <c r="B653" s="81">
        <v>1.8920999999999999</v>
      </c>
      <c r="C653" s="82">
        <v>27240.669099999999</v>
      </c>
      <c r="D653" s="83">
        <v>21434.122299999999</v>
      </c>
      <c r="E653" s="83">
        <v>23179.907899999998</v>
      </c>
      <c r="F653" s="126">
        <v>37932.169600000001</v>
      </c>
      <c r="G653" s="83">
        <v>49678.889900000002</v>
      </c>
      <c r="H653" s="83">
        <v>32237.0344</v>
      </c>
      <c r="I653" s="84">
        <v>8.91</v>
      </c>
      <c r="J653" s="84">
        <v>0.23</v>
      </c>
      <c r="K653" s="84">
        <v>10.88</v>
      </c>
      <c r="L653" s="84">
        <v>174.87280000000001</v>
      </c>
      <c r="M653" s="85" t="s">
        <v>88</v>
      </c>
    </row>
    <row r="654" spans="1:13">
      <c r="A654" s="86" t="s">
        <v>1191</v>
      </c>
      <c r="B654" s="87">
        <v>1.2514000000000001</v>
      </c>
      <c r="C654" s="88">
        <v>28016.809099999999</v>
      </c>
      <c r="D654" s="89">
        <v>20947.405299999999</v>
      </c>
      <c r="E654" s="89">
        <v>21937.044000000002</v>
      </c>
      <c r="F654" s="126">
        <v>41121.330399999999</v>
      </c>
      <c r="G654" s="89">
        <v>53838.841800000002</v>
      </c>
      <c r="H654" s="89">
        <v>33353.342799999999</v>
      </c>
      <c r="I654" s="90">
        <v>10.35</v>
      </c>
      <c r="J654" s="90">
        <v>7.0000000000000007E-2</v>
      </c>
      <c r="K654" s="90">
        <v>11.67</v>
      </c>
      <c r="L654" s="90">
        <v>174.7251</v>
      </c>
      <c r="M654" s="91" t="s">
        <v>88</v>
      </c>
    </row>
    <row r="655" spans="1:13">
      <c r="A655" s="80" t="s">
        <v>1152</v>
      </c>
      <c r="B655" s="81">
        <v>1.2558</v>
      </c>
      <c r="C655" s="82">
        <v>40185.537100000001</v>
      </c>
      <c r="D655" s="83">
        <v>22002.2595</v>
      </c>
      <c r="E655" s="83">
        <v>32223.960999999999</v>
      </c>
      <c r="F655" s="126">
        <v>55155.169099999999</v>
      </c>
      <c r="G655" s="83">
        <v>66527.627500000002</v>
      </c>
      <c r="H655" s="83">
        <v>42595.5962</v>
      </c>
      <c r="I655" s="84">
        <v>9.25</v>
      </c>
      <c r="J655" s="84">
        <v>1.62</v>
      </c>
      <c r="K655" s="84">
        <v>11.27</v>
      </c>
      <c r="L655" s="84">
        <v>182.82169999999999</v>
      </c>
      <c r="M655" s="85" t="s">
        <v>88</v>
      </c>
    </row>
    <row r="656" spans="1:13">
      <c r="A656" s="80" t="s">
        <v>368</v>
      </c>
      <c r="B656" s="81">
        <v>16.811399999999999</v>
      </c>
      <c r="C656" s="82">
        <v>39478.891300000003</v>
      </c>
      <c r="D656" s="83">
        <v>24179.9761</v>
      </c>
      <c r="E656" s="83">
        <v>30894.843199999999</v>
      </c>
      <c r="F656" s="126">
        <v>48103.5023</v>
      </c>
      <c r="G656" s="83">
        <v>55695.799099999997</v>
      </c>
      <c r="H656" s="83">
        <v>40548.445500000002</v>
      </c>
      <c r="I656" s="84">
        <v>15.28</v>
      </c>
      <c r="J656" s="84">
        <v>3.68</v>
      </c>
      <c r="K656" s="84">
        <v>11.39</v>
      </c>
      <c r="L656" s="84">
        <v>174.5309</v>
      </c>
      <c r="M656" s="85" t="s">
        <v>55</v>
      </c>
    </row>
    <row r="657" spans="1:13">
      <c r="A657" s="86" t="s">
        <v>604</v>
      </c>
      <c r="B657" s="87">
        <v>1.8908</v>
      </c>
      <c r="C657" s="88">
        <v>34469.944000000003</v>
      </c>
      <c r="D657" s="89">
        <v>21505.058499999999</v>
      </c>
      <c r="E657" s="89">
        <v>27057.212200000002</v>
      </c>
      <c r="F657" s="126">
        <v>44094.663399999998</v>
      </c>
      <c r="G657" s="89">
        <v>50944.630299999997</v>
      </c>
      <c r="H657" s="89">
        <v>35650.297899999998</v>
      </c>
      <c r="I657" s="90">
        <v>16.14</v>
      </c>
      <c r="J657" s="90">
        <v>2.3199999999999998</v>
      </c>
      <c r="K657" s="90">
        <v>11.98</v>
      </c>
      <c r="L657" s="90">
        <v>174.3792</v>
      </c>
      <c r="M657" s="91" t="s">
        <v>88</v>
      </c>
    </row>
    <row r="658" spans="1:13">
      <c r="A658" s="86" t="s">
        <v>912</v>
      </c>
      <c r="B658" s="87">
        <v>1.8448</v>
      </c>
      <c r="C658" s="88">
        <v>48990.124900000003</v>
      </c>
      <c r="D658" s="89">
        <v>37672.998699999996</v>
      </c>
      <c r="E658" s="89">
        <v>44836.375500000002</v>
      </c>
      <c r="F658" s="126">
        <v>54681.910900000003</v>
      </c>
      <c r="G658" s="89">
        <v>63186.569199999998</v>
      </c>
      <c r="H658" s="89">
        <v>50397.473700000002</v>
      </c>
      <c r="I658" s="90">
        <v>14.58</v>
      </c>
      <c r="J658" s="90">
        <v>6.28</v>
      </c>
      <c r="K658" s="90">
        <v>11.63</v>
      </c>
      <c r="L658" s="90">
        <v>167.04640000000001</v>
      </c>
      <c r="M658" s="91" t="s">
        <v>55</v>
      </c>
    </row>
    <row r="659" spans="1:13">
      <c r="A659" s="86" t="s">
        <v>369</v>
      </c>
      <c r="B659" s="87">
        <v>3.3605</v>
      </c>
      <c r="C659" s="88">
        <v>43387.906799999997</v>
      </c>
      <c r="D659" s="89">
        <v>25320.864699999998</v>
      </c>
      <c r="E659" s="89">
        <v>34635.879399999998</v>
      </c>
      <c r="F659" s="126">
        <v>50352.088300000003</v>
      </c>
      <c r="G659" s="89">
        <v>57029.612300000001</v>
      </c>
      <c r="H659" s="89">
        <v>43185.7215</v>
      </c>
      <c r="I659" s="90">
        <v>15.96</v>
      </c>
      <c r="J659" s="90">
        <v>4.3</v>
      </c>
      <c r="K659" s="90">
        <v>11.4</v>
      </c>
      <c r="L659" s="90">
        <v>171.69220000000001</v>
      </c>
      <c r="M659" s="91" t="s">
        <v>55</v>
      </c>
    </row>
    <row r="660" spans="1:13">
      <c r="A660" s="86" t="s">
        <v>605</v>
      </c>
      <c r="B660" s="87">
        <v>2.8898000000000001</v>
      </c>
      <c r="C660" s="88">
        <v>34754.799700000003</v>
      </c>
      <c r="D660" s="89">
        <v>23290.8943</v>
      </c>
      <c r="E660" s="89">
        <v>29342.927199999998</v>
      </c>
      <c r="F660" s="126">
        <v>43655.9804</v>
      </c>
      <c r="G660" s="89">
        <v>51899.892500000002</v>
      </c>
      <c r="H660" s="89">
        <v>36868.663099999998</v>
      </c>
      <c r="I660" s="90">
        <v>15.11</v>
      </c>
      <c r="J660" s="90">
        <v>2.09</v>
      </c>
      <c r="K660" s="90">
        <v>10.130000000000001</v>
      </c>
      <c r="L660" s="90">
        <v>178.15889999999999</v>
      </c>
      <c r="M660" s="91" t="s">
        <v>53</v>
      </c>
    </row>
    <row r="661" spans="1:13">
      <c r="A661" s="86" t="s">
        <v>913</v>
      </c>
      <c r="B661" s="87">
        <v>0.94069999999999998</v>
      </c>
      <c r="C661" s="88">
        <v>43850.743999999999</v>
      </c>
      <c r="D661" s="89">
        <v>32351.3891</v>
      </c>
      <c r="E661" s="89">
        <v>38996.1086</v>
      </c>
      <c r="F661" s="126">
        <v>50112.665999999997</v>
      </c>
      <c r="G661" s="89">
        <v>59028.645799999998</v>
      </c>
      <c r="H661" s="89">
        <v>45386.9516</v>
      </c>
      <c r="I661" s="90">
        <v>15.56</v>
      </c>
      <c r="J661" s="90">
        <v>4.5199999999999996</v>
      </c>
      <c r="K661" s="90">
        <v>12.57</v>
      </c>
      <c r="L661" s="90">
        <v>173.72370000000001</v>
      </c>
      <c r="M661" s="91" t="s">
        <v>55</v>
      </c>
    </row>
    <row r="662" spans="1:13">
      <c r="A662" s="86" t="s">
        <v>606</v>
      </c>
      <c r="B662" s="87">
        <v>2.1934999999999998</v>
      </c>
      <c r="C662" s="88">
        <v>35856.128299999997</v>
      </c>
      <c r="D662" s="89">
        <v>24690.1571</v>
      </c>
      <c r="E662" s="89">
        <v>26542.7215</v>
      </c>
      <c r="F662" s="126">
        <v>44465.304600000003</v>
      </c>
      <c r="G662" s="89">
        <v>52389.114399999999</v>
      </c>
      <c r="H662" s="89">
        <v>37021.296600000001</v>
      </c>
      <c r="I662" s="90">
        <v>17.12</v>
      </c>
      <c r="J662" s="90">
        <v>2.42</v>
      </c>
      <c r="K662" s="90">
        <v>13.04</v>
      </c>
      <c r="L662" s="90">
        <v>177.71850000000001</v>
      </c>
      <c r="M662" s="91" t="s">
        <v>53</v>
      </c>
    </row>
    <row r="663" spans="1:13">
      <c r="A663" s="80" t="s">
        <v>370</v>
      </c>
      <c r="B663" s="81">
        <v>3.7637999999999998</v>
      </c>
      <c r="C663" s="82">
        <v>38751.938999999998</v>
      </c>
      <c r="D663" s="83">
        <v>24454.9794</v>
      </c>
      <c r="E663" s="83">
        <v>29779.4509</v>
      </c>
      <c r="F663" s="126">
        <v>53428.118799999997</v>
      </c>
      <c r="G663" s="83">
        <v>61942.657700000003</v>
      </c>
      <c r="H663" s="83">
        <v>42211.303200000002</v>
      </c>
      <c r="I663" s="84">
        <v>17.690000000000001</v>
      </c>
      <c r="J663" s="84">
        <v>1.03</v>
      </c>
      <c r="K663" s="84">
        <v>10.75</v>
      </c>
      <c r="L663" s="84">
        <v>176.364</v>
      </c>
      <c r="M663" s="85" t="s">
        <v>88</v>
      </c>
    </row>
    <row r="664" spans="1:13">
      <c r="A664" s="80" t="s">
        <v>371</v>
      </c>
      <c r="B664" s="81">
        <v>1.3975</v>
      </c>
      <c r="C664" s="82">
        <v>28076.8475</v>
      </c>
      <c r="D664" s="83">
        <v>22128.505700000002</v>
      </c>
      <c r="E664" s="83">
        <v>22776.763500000001</v>
      </c>
      <c r="F664" s="126">
        <v>34498.742400000003</v>
      </c>
      <c r="G664" s="83">
        <v>41474.520299999996</v>
      </c>
      <c r="H664" s="83">
        <v>30593.4408</v>
      </c>
      <c r="I664" s="84">
        <v>8.24</v>
      </c>
      <c r="J664" s="84">
        <v>1.1399999999999999</v>
      </c>
      <c r="K664" s="84">
        <v>11.16</v>
      </c>
      <c r="L664" s="84">
        <v>173.65549999999999</v>
      </c>
      <c r="M664" s="85" t="s">
        <v>53</v>
      </c>
    </row>
    <row r="665" spans="1:13">
      <c r="A665" s="80" t="s">
        <v>372</v>
      </c>
      <c r="B665" s="81">
        <v>7.3015999999999996</v>
      </c>
      <c r="C665" s="82">
        <v>44447.705800000003</v>
      </c>
      <c r="D665" s="83">
        <v>24211.790300000001</v>
      </c>
      <c r="E665" s="83">
        <v>33317.050799999997</v>
      </c>
      <c r="F665" s="126">
        <v>59027.292099999999</v>
      </c>
      <c r="G665" s="83">
        <v>77681.076000000001</v>
      </c>
      <c r="H665" s="83">
        <v>47771.599499999997</v>
      </c>
      <c r="I665" s="84">
        <v>18.989999999999998</v>
      </c>
      <c r="J665" s="84">
        <v>5.13</v>
      </c>
      <c r="K665" s="84">
        <v>12.66</v>
      </c>
      <c r="L665" s="84">
        <v>172.25190000000001</v>
      </c>
      <c r="M665" s="85" t="s">
        <v>55</v>
      </c>
    </row>
    <row r="666" spans="1:13">
      <c r="A666" s="86" t="s">
        <v>373</v>
      </c>
      <c r="B666" s="87">
        <v>3.3757999999999999</v>
      </c>
      <c r="C666" s="88">
        <v>57666.368199999997</v>
      </c>
      <c r="D666" s="89">
        <v>21939.486700000001</v>
      </c>
      <c r="E666" s="89">
        <v>33720.063699999999</v>
      </c>
      <c r="F666" s="126">
        <v>75643.214800000002</v>
      </c>
      <c r="G666" s="89">
        <v>83345.192999999999</v>
      </c>
      <c r="H666" s="89">
        <v>54821.302799999998</v>
      </c>
      <c r="I666" s="90">
        <v>19.63</v>
      </c>
      <c r="J666" s="90">
        <v>4.92</v>
      </c>
      <c r="K666" s="90">
        <v>12.07</v>
      </c>
      <c r="L666" s="90">
        <v>170.15180000000001</v>
      </c>
      <c r="M666" s="91" t="s">
        <v>55</v>
      </c>
    </row>
    <row r="667" spans="1:13">
      <c r="A667" s="86" t="s">
        <v>635</v>
      </c>
      <c r="B667" s="87">
        <v>3.1171000000000002</v>
      </c>
      <c r="C667" s="88">
        <v>40765.960899999998</v>
      </c>
      <c r="D667" s="89">
        <v>29134.7585</v>
      </c>
      <c r="E667" s="89">
        <v>34870.517</v>
      </c>
      <c r="F667" s="126">
        <v>48979.970300000001</v>
      </c>
      <c r="G667" s="89">
        <v>55723.8586</v>
      </c>
      <c r="H667" s="89">
        <v>42520.348299999998</v>
      </c>
      <c r="I667" s="90">
        <v>18.559999999999999</v>
      </c>
      <c r="J667" s="90">
        <v>6.02</v>
      </c>
      <c r="K667" s="90">
        <v>13.37</v>
      </c>
      <c r="L667" s="90">
        <v>174.1174</v>
      </c>
      <c r="M667" s="91" t="s">
        <v>55</v>
      </c>
    </row>
    <row r="668" spans="1:13">
      <c r="A668" s="80" t="s">
        <v>374</v>
      </c>
      <c r="B668" s="81">
        <v>1.6163000000000001</v>
      </c>
      <c r="C668" s="82">
        <v>40607.641799999998</v>
      </c>
      <c r="D668" s="83">
        <v>29733.116999999998</v>
      </c>
      <c r="E668" s="83">
        <v>34115.689700000003</v>
      </c>
      <c r="F668" s="126">
        <v>49072.386500000001</v>
      </c>
      <c r="G668" s="83">
        <v>57402.192600000002</v>
      </c>
      <c r="H668" s="83">
        <v>42196.642899999999</v>
      </c>
      <c r="I668" s="84">
        <v>17.96</v>
      </c>
      <c r="J668" s="84">
        <v>8.6199999999999992</v>
      </c>
      <c r="K668" s="84">
        <v>15.46</v>
      </c>
      <c r="L668" s="84">
        <v>170.59229999999999</v>
      </c>
      <c r="M668" s="85" t="s">
        <v>55</v>
      </c>
    </row>
    <row r="669" spans="1:13">
      <c r="A669" s="86" t="s">
        <v>914</v>
      </c>
      <c r="B669" s="87">
        <v>0.59719999999999995</v>
      </c>
      <c r="C669" s="88">
        <v>40125.325599999996</v>
      </c>
      <c r="D669" s="89">
        <v>30093.328799999999</v>
      </c>
      <c r="E669" s="89">
        <v>34257.632400000002</v>
      </c>
      <c r="F669" s="126">
        <v>48851.786099999998</v>
      </c>
      <c r="G669" s="89">
        <v>57787.256999999998</v>
      </c>
      <c r="H669" s="89">
        <v>42168.798600000002</v>
      </c>
      <c r="I669" s="90">
        <v>17.8</v>
      </c>
      <c r="J669" s="90">
        <v>7.53</v>
      </c>
      <c r="K669" s="90">
        <v>16.32</v>
      </c>
      <c r="L669" s="90">
        <v>170.87819999999999</v>
      </c>
      <c r="M669" s="91" t="s">
        <v>55</v>
      </c>
    </row>
    <row r="670" spans="1:13">
      <c r="A670" s="80" t="s">
        <v>375</v>
      </c>
      <c r="B670" s="81">
        <v>22.158100000000001</v>
      </c>
      <c r="C670" s="82">
        <v>45440.262900000002</v>
      </c>
      <c r="D670" s="83">
        <v>29101.014899999998</v>
      </c>
      <c r="E670" s="83">
        <v>37271.815000000002</v>
      </c>
      <c r="F670" s="126">
        <v>54496.525999999998</v>
      </c>
      <c r="G670" s="83">
        <v>64475.460500000001</v>
      </c>
      <c r="H670" s="83">
        <v>46575.962</v>
      </c>
      <c r="I670" s="84">
        <v>15.31</v>
      </c>
      <c r="J670" s="84">
        <v>5.19</v>
      </c>
      <c r="K670" s="84">
        <v>12.8</v>
      </c>
      <c r="L670" s="84">
        <v>175.9348</v>
      </c>
      <c r="M670" s="85" t="s">
        <v>55</v>
      </c>
    </row>
    <row r="671" spans="1:13">
      <c r="A671" s="86" t="s">
        <v>376</v>
      </c>
      <c r="B671" s="87">
        <v>20.602900000000002</v>
      </c>
      <c r="C671" s="88">
        <v>45999.876700000001</v>
      </c>
      <c r="D671" s="89">
        <v>29225.6842</v>
      </c>
      <c r="E671" s="89">
        <v>37593.041499999999</v>
      </c>
      <c r="F671" s="126">
        <v>55003.993300000002</v>
      </c>
      <c r="G671" s="89">
        <v>65043.855799999998</v>
      </c>
      <c r="H671" s="89">
        <v>46954.4686</v>
      </c>
      <c r="I671" s="90">
        <v>15.35</v>
      </c>
      <c r="J671" s="90">
        <v>5.19</v>
      </c>
      <c r="K671" s="90">
        <v>12.79</v>
      </c>
      <c r="L671" s="90">
        <v>176.19309999999999</v>
      </c>
      <c r="M671" s="91" t="s">
        <v>55</v>
      </c>
    </row>
    <row r="672" spans="1:13">
      <c r="A672" s="86" t="s">
        <v>915</v>
      </c>
      <c r="B672" s="87">
        <v>0.51359999999999995</v>
      </c>
      <c r="C672" s="88">
        <v>40923.348700000002</v>
      </c>
      <c r="D672" s="89">
        <v>27979.415199999999</v>
      </c>
      <c r="E672" s="89">
        <v>33396.118999999999</v>
      </c>
      <c r="F672" s="126">
        <v>48927.913999999997</v>
      </c>
      <c r="G672" s="89">
        <v>57075.243600000002</v>
      </c>
      <c r="H672" s="89">
        <v>42322.602899999998</v>
      </c>
      <c r="I672" s="90">
        <v>15.16</v>
      </c>
      <c r="J672" s="90">
        <v>5.67</v>
      </c>
      <c r="K672" s="90">
        <v>11.34</v>
      </c>
      <c r="L672" s="90">
        <v>179.05189999999999</v>
      </c>
      <c r="M672" s="91" t="s">
        <v>88</v>
      </c>
    </row>
    <row r="673" spans="1:13">
      <c r="A673" s="80" t="s">
        <v>377</v>
      </c>
      <c r="B673" s="81">
        <v>5.3817000000000004</v>
      </c>
      <c r="C673" s="82">
        <v>48615.554100000001</v>
      </c>
      <c r="D673" s="83">
        <v>29087.364300000001</v>
      </c>
      <c r="E673" s="83">
        <v>37738.557699999998</v>
      </c>
      <c r="F673" s="126">
        <v>77607.437699999995</v>
      </c>
      <c r="G673" s="83">
        <v>84992.185100000002</v>
      </c>
      <c r="H673" s="83">
        <v>54588.249900000003</v>
      </c>
      <c r="I673" s="84">
        <v>19.13</v>
      </c>
      <c r="J673" s="84">
        <v>5.67</v>
      </c>
      <c r="K673" s="84">
        <v>12.41</v>
      </c>
      <c r="L673" s="84">
        <v>169.2561</v>
      </c>
      <c r="M673" s="85" t="s">
        <v>55</v>
      </c>
    </row>
    <row r="674" spans="1:13">
      <c r="A674" s="86" t="s">
        <v>378</v>
      </c>
      <c r="B674" s="87">
        <v>3.0731000000000002</v>
      </c>
      <c r="C674" s="88">
        <v>72501.471000000005</v>
      </c>
      <c r="D674" s="89">
        <v>31297.2166</v>
      </c>
      <c r="E674" s="89">
        <v>45653.8465</v>
      </c>
      <c r="F674" s="126">
        <v>83282.965700000001</v>
      </c>
      <c r="G674" s="89">
        <v>87342.938399999999</v>
      </c>
      <c r="H674" s="89">
        <v>64364.059600000001</v>
      </c>
      <c r="I674" s="90">
        <v>23.4</v>
      </c>
      <c r="J674" s="90">
        <v>6.68</v>
      </c>
      <c r="K674" s="90">
        <v>12.41</v>
      </c>
      <c r="L674" s="90">
        <v>166.20179999999999</v>
      </c>
      <c r="M674" s="91" t="s">
        <v>55</v>
      </c>
    </row>
    <row r="675" spans="1:13">
      <c r="A675" s="80" t="s">
        <v>379</v>
      </c>
      <c r="B675" s="81">
        <v>3.6562999999999999</v>
      </c>
      <c r="C675" s="82">
        <v>38335.691299999999</v>
      </c>
      <c r="D675" s="83">
        <v>24802.6132</v>
      </c>
      <c r="E675" s="83">
        <v>29917.270499999999</v>
      </c>
      <c r="F675" s="126">
        <v>49797.8364</v>
      </c>
      <c r="G675" s="83">
        <v>58163.303800000002</v>
      </c>
      <c r="H675" s="83">
        <v>41181.343099999998</v>
      </c>
      <c r="I675" s="84">
        <v>15.42</v>
      </c>
      <c r="J675" s="84">
        <v>3.41</v>
      </c>
      <c r="K675" s="84">
        <v>10.91</v>
      </c>
      <c r="L675" s="84">
        <v>180.53389999999999</v>
      </c>
      <c r="M675" s="85" t="s">
        <v>53</v>
      </c>
    </row>
    <row r="676" spans="1:13">
      <c r="A676" s="80" t="s">
        <v>1153</v>
      </c>
      <c r="B676" s="81">
        <v>0.33050000000000002</v>
      </c>
      <c r="C676" s="82">
        <v>57577.794999999998</v>
      </c>
      <c r="D676" s="83">
        <v>41033.415399999998</v>
      </c>
      <c r="E676" s="83">
        <v>47704.834799999997</v>
      </c>
      <c r="F676" s="126">
        <v>65170.533600000002</v>
      </c>
      <c r="G676" s="83">
        <v>76543.096900000004</v>
      </c>
      <c r="H676" s="83">
        <v>58610.607300000003</v>
      </c>
      <c r="I676" s="84">
        <v>19.899999999999999</v>
      </c>
      <c r="J676" s="84">
        <v>7.13</v>
      </c>
      <c r="K676" s="84">
        <v>10.199999999999999</v>
      </c>
      <c r="L676" s="84">
        <v>177.36089999999999</v>
      </c>
      <c r="M676" s="85" t="s">
        <v>55</v>
      </c>
    </row>
    <row r="677" spans="1:13">
      <c r="A677" s="80" t="s">
        <v>380</v>
      </c>
      <c r="B677" s="81">
        <v>59.213200000000001</v>
      </c>
      <c r="C677" s="82">
        <v>42389.381699999998</v>
      </c>
      <c r="D677" s="83">
        <v>28417.006000000001</v>
      </c>
      <c r="E677" s="83">
        <v>34663.713300000003</v>
      </c>
      <c r="F677" s="126">
        <v>50928.005400000002</v>
      </c>
      <c r="G677" s="83">
        <v>61612.354099999997</v>
      </c>
      <c r="H677" s="83">
        <v>44103.014600000002</v>
      </c>
      <c r="I677" s="84">
        <v>15.88</v>
      </c>
      <c r="J677" s="84">
        <v>5.23</v>
      </c>
      <c r="K677" s="84">
        <v>12.66</v>
      </c>
      <c r="L677" s="84">
        <v>173.20509999999999</v>
      </c>
      <c r="M677" s="85" t="s">
        <v>55</v>
      </c>
    </row>
    <row r="678" spans="1:13">
      <c r="A678" s="86" t="s">
        <v>381</v>
      </c>
      <c r="B678" s="87">
        <v>6.9241999999999999</v>
      </c>
      <c r="C678" s="88">
        <v>47223.400699999998</v>
      </c>
      <c r="D678" s="89">
        <v>28664.221300000001</v>
      </c>
      <c r="E678" s="89">
        <v>39323.288099999998</v>
      </c>
      <c r="F678" s="126">
        <v>56729.798199999997</v>
      </c>
      <c r="G678" s="89">
        <v>69741.922500000001</v>
      </c>
      <c r="H678" s="89">
        <v>48965.489300000001</v>
      </c>
      <c r="I678" s="90">
        <v>14.99</v>
      </c>
      <c r="J678" s="90">
        <v>4.68</v>
      </c>
      <c r="K678" s="90">
        <v>12.78</v>
      </c>
      <c r="L678" s="90">
        <v>170.6234</v>
      </c>
      <c r="M678" s="91" t="s">
        <v>55</v>
      </c>
    </row>
    <row r="679" spans="1:13">
      <c r="A679" s="86" t="s">
        <v>382</v>
      </c>
      <c r="B679" s="87">
        <v>16.250299999999999</v>
      </c>
      <c r="C679" s="88">
        <v>40556.7693</v>
      </c>
      <c r="D679" s="89">
        <v>28259.6666</v>
      </c>
      <c r="E679" s="89">
        <v>33495.318599999999</v>
      </c>
      <c r="F679" s="126">
        <v>49168.999000000003</v>
      </c>
      <c r="G679" s="89">
        <v>60289.181600000004</v>
      </c>
      <c r="H679" s="89">
        <v>42786.059699999998</v>
      </c>
      <c r="I679" s="90">
        <v>16.62</v>
      </c>
      <c r="J679" s="90">
        <v>4.26</v>
      </c>
      <c r="K679" s="90">
        <v>13.06</v>
      </c>
      <c r="L679" s="90">
        <v>175.83619999999999</v>
      </c>
      <c r="M679" s="91" t="s">
        <v>55</v>
      </c>
    </row>
    <row r="680" spans="1:13">
      <c r="A680" s="86" t="s">
        <v>383</v>
      </c>
      <c r="B680" s="87">
        <v>24.226199999999999</v>
      </c>
      <c r="C680" s="88">
        <v>44099.3292</v>
      </c>
      <c r="D680" s="89">
        <v>29247.925500000001</v>
      </c>
      <c r="E680" s="89">
        <v>36169.3393</v>
      </c>
      <c r="F680" s="126">
        <v>52247.221799999999</v>
      </c>
      <c r="G680" s="89">
        <v>62109.695699999997</v>
      </c>
      <c r="H680" s="89">
        <v>45183.499600000003</v>
      </c>
      <c r="I680" s="90">
        <v>15.65</v>
      </c>
      <c r="J680" s="90">
        <v>6.21</v>
      </c>
      <c r="K680" s="90">
        <v>12.27</v>
      </c>
      <c r="L680" s="90">
        <v>172.6062</v>
      </c>
      <c r="M680" s="91" t="s">
        <v>55</v>
      </c>
    </row>
    <row r="681" spans="1:13">
      <c r="A681" s="86" t="s">
        <v>384</v>
      </c>
      <c r="B681" s="87">
        <v>10.4651</v>
      </c>
      <c r="C681" s="88">
        <v>38736.5173</v>
      </c>
      <c r="D681" s="89">
        <v>28725.584299999999</v>
      </c>
      <c r="E681" s="89">
        <v>33292.659500000002</v>
      </c>
      <c r="F681" s="126">
        <v>46308.340900000003</v>
      </c>
      <c r="G681" s="89">
        <v>56405.403700000003</v>
      </c>
      <c r="H681" s="89">
        <v>41099.563600000001</v>
      </c>
      <c r="I681" s="90">
        <v>15.51</v>
      </c>
      <c r="J681" s="90">
        <v>5.14</v>
      </c>
      <c r="K681" s="90">
        <v>13.05</v>
      </c>
      <c r="L681" s="90">
        <v>172.2535</v>
      </c>
      <c r="M681" s="91" t="s">
        <v>55</v>
      </c>
    </row>
    <row r="682" spans="1:13">
      <c r="A682" s="80" t="s">
        <v>385</v>
      </c>
      <c r="B682" s="81">
        <v>48.814700000000002</v>
      </c>
      <c r="C682" s="82">
        <v>45654.822699999997</v>
      </c>
      <c r="D682" s="83">
        <v>32139.021400000001</v>
      </c>
      <c r="E682" s="83">
        <v>38204.938000000002</v>
      </c>
      <c r="F682" s="126">
        <v>54601.494899999998</v>
      </c>
      <c r="G682" s="83">
        <v>69305.754300000001</v>
      </c>
      <c r="H682" s="83">
        <v>48417.608500000002</v>
      </c>
      <c r="I682" s="84">
        <v>17.98</v>
      </c>
      <c r="J682" s="84">
        <v>6.17</v>
      </c>
      <c r="K682" s="84">
        <v>12.95</v>
      </c>
      <c r="L682" s="84">
        <v>171.41239999999999</v>
      </c>
      <c r="M682" s="85" t="s">
        <v>55</v>
      </c>
    </row>
    <row r="683" spans="1:13">
      <c r="A683" s="86" t="s">
        <v>386</v>
      </c>
      <c r="B683" s="87">
        <v>5.4946999999999999</v>
      </c>
      <c r="C683" s="88">
        <v>43861.997199999998</v>
      </c>
      <c r="D683" s="89">
        <v>32961.854500000001</v>
      </c>
      <c r="E683" s="89">
        <v>37598.777199999997</v>
      </c>
      <c r="F683" s="126">
        <v>51449.610099999998</v>
      </c>
      <c r="G683" s="89">
        <v>62080.673799999997</v>
      </c>
      <c r="H683" s="89">
        <v>45924.521200000003</v>
      </c>
      <c r="I683" s="90">
        <v>17.190000000000001</v>
      </c>
      <c r="J683" s="90">
        <v>6.19</v>
      </c>
      <c r="K683" s="90">
        <v>13.34</v>
      </c>
      <c r="L683" s="90">
        <v>172.98159999999999</v>
      </c>
      <c r="M683" s="91" t="s">
        <v>55</v>
      </c>
    </row>
    <row r="684" spans="1:13">
      <c r="A684" s="86" t="s">
        <v>387</v>
      </c>
      <c r="B684" s="87">
        <v>2.7239</v>
      </c>
      <c r="C684" s="88">
        <v>44618.507799999999</v>
      </c>
      <c r="D684" s="89">
        <v>32352.565200000001</v>
      </c>
      <c r="E684" s="89">
        <v>37703.098400000003</v>
      </c>
      <c r="F684" s="126">
        <v>53497.8024</v>
      </c>
      <c r="G684" s="89">
        <v>62180.133699999998</v>
      </c>
      <c r="H684" s="89">
        <v>46357.427799999998</v>
      </c>
      <c r="I684" s="90">
        <v>16.29</v>
      </c>
      <c r="J684" s="90">
        <v>5.61</v>
      </c>
      <c r="K684" s="90">
        <v>13.64</v>
      </c>
      <c r="L684" s="90">
        <v>171.19159999999999</v>
      </c>
      <c r="M684" s="91" t="s">
        <v>55</v>
      </c>
    </row>
    <row r="685" spans="1:13">
      <c r="A685" s="86" t="s">
        <v>916</v>
      </c>
      <c r="B685" s="87">
        <v>1.9188000000000001</v>
      </c>
      <c r="C685" s="88">
        <v>43277.572099999998</v>
      </c>
      <c r="D685" s="89">
        <v>30753.990699999998</v>
      </c>
      <c r="E685" s="89">
        <v>36666.131300000001</v>
      </c>
      <c r="F685" s="126">
        <v>49715.137900000002</v>
      </c>
      <c r="G685" s="89">
        <v>57432.209300000002</v>
      </c>
      <c r="H685" s="89">
        <v>43685.370300000002</v>
      </c>
      <c r="I685" s="90">
        <v>18.47</v>
      </c>
      <c r="J685" s="90">
        <v>5.71</v>
      </c>
      <c r="K685" s="90">
        <v>14.08</v>
      </c>
      <c r="L685" s="90">
        <v>169.36269999999999</v>
      </c>
      <c r="M685" s="91" t="s">
        <v>55</v>
      </c>
    </row>
    <row r="686" spans="1:13">
      <c r="A686" s="86" t="s">
        <v>917</v>
      </c>
      <c r="B686" s="87">
        <v>0.41089999999999999</v>
      </c>
      <c r="C686" s="88">
        <v>38848.3534</v>
      </c>
      <c r="D686" s="89">
        <v>27909.349099999999</v>
      </c>
      <c r="E686" s="89">
        <v>30340.632300000001</v>
      </c>
      <c r="F686" s="126">
        <v>44434.157500000001</v>
      </c>
      <c r="G686" s="89">
        <v>52693.2696</v>
      </c>
      <c r="H686" s="89">
        <v>39715.176399999997</v>
      </c>
      <c r="I686" s="90">
        <v>17.39</v>
      </c>
      <c r="J686" s="90">
        <v>4.32</v>
      </c>
      <c r="K686" s="90">
        <v>13.68</v>
      </c>
      <c r="L686" s="90">
        <v>173.04560000000001</v>
      </c>
      <c r="M686" s="91" t="s">
        <v>55</v>
      </c>
    </row>
    <row r="687" spans="1:13">
      <c r="A687" s="86" t="s">
        <v>918</v>
      </c>
      <c r="B687" s="87">
        <v>1.2650999999999999</v>
      </c>
      <c r="C687" s="88">
        <v>39518.599600000001</v>
      </c>
      <c r="D687" s="89">
        <v>32794.885300000002</v>
      </c>
      <c r="E687" s="89">
        <v>35031.513700000003</v>
      </c>
      <c r="F687" s="126">
        <v>47210.517099999997</v>
      </c>
      <c r="G687" s="89">
        <v>56116.399899999997</v>
      </c>
      <c r="H687" s="89">
        <v>42399.956899999997</v>
      </c>
      <c r="I687" s="90">
        <v>21.31</v>
      </c>
      <c r="J687" s="90">
        <v>4.0999999999999996</v>
      </c>
      <c r="K687" s="90">
        <v>11.87</v>
      </c>
      <c r="L687" s="90">
        <v>173.40119999999999</v>
      </c>
      <c r="M687" s="91" t="s">
        <v>55</v>
      </c>
    </row>
    <row r="688" spans="1:13">
      <c r="A688" s="86" t="s">
        <v>388</v>
      </c>
      <c r="B688" s="87">
        <v>26.128299999999999</v>
      </c>
      <c r="C688" s="88">
        <v>46694.196100000001</v>
      </c>
      <c r="D688" s="89">
        <v>32914.135499999997</v>
      </c>
      <c r="E688" s="89">
        <v>38918.007899999997</v>
      </c>
      <c r="F688" s="126">
        <v>56731.607600000003</v>
      </c>
      <c r="G688" s="89">
        <v>76601.161900000006</v>
      </c>
      <c r="H688" s="89">
        <v>50129.262199999997</v>
      </c>
      <c r="I688" s="90">
        <v>19.059999999999999</v>
      </c>
      <c r="J688" s="90">
        <v>6.11</v>
      </c>
      <c r="K688" s="90">
        <v>12.76</v>
      </c>
      <c r="L688" s="90">
        <v>171.58590000000001</v>
      </c>
      <c r="M688" s="91" t="s">
        <v>55</v>
      </c>
    </row>
    <row r="689" spans="1:13">
      <c r="A689" s="86" t="s">
        <v>919</v>
      </c>
      <c r="B689" s="87">
        <v>8.8391000000000002</v>
      </c>
      <c r="C689" s="88">
        <v>46683.048900000002</v>
      </c>
      <c r="D689" s="89">
        <v>33297.849300000002</v>
      </c>
      <c r="E689" s="89">
        <v>39147.75</v>
      </c>
      <c r="F689" s="126">
        <v>55366.051399999997</v>
      </c>
      <c r="G689" s="89">
        <v>72478.702499999999</v>
      </c>
      <c r="H689" s="89">
        <v>49649.419500000004</v>
      </c>
      <c r="I689" s="90">
        <v>15.79</v>
      </c>
      <c r="J689" s="90">
        <v>7.66</v>
      </c>
      <c r="K689" s="90">
        <v>13.14</v>
      </c>
      <c r="L689" s="90">
        <v>168.6482</v>
      </c>
      <c r="M689" s="91" t="s">
        <v>55</v>
      </c>
    </row>
    <row r="690" spans="1:13">
      <c r="A690" s="80" t="s">
        <v>389</v>
      </c>
      <c r="B690" s="81">
        <v>2.4255</v>
      </c>
      <c r="C690" s="82">
        <v>38544.436999999998</v>
      </c>
      <c r="D690" s="83">
        <v>26802.573799999998</v>
      </c>
      <c r="E690" s="83">
        <v>30797.741600000001</v>
      </c>
      <c r="F690" s="126">
        <v>45833.019500000002</v>
      </c>
      <c r="G690" s="83">
        <v>54321.935599999997</v>
      </c>
      <c r="H690" s="83">
        <v>39344.041700000002</v>
      </c>
      <c r="I690" s="84">
        <v>14.49</v>
      </c>
      <c r="J690" s="84">
        <v>5.41</v>
      </c>
      <c r="K690" s="84">
        <v>13.73</v>
      </c>
      <c r="L690" s="84">
        <v>170.82089999999999</v>
      </c>
      <c r="M690" s="85" t="s">
        <v>55</v>
      </c>
    </row>
    <row r="691" spans="1:13">
      <c r="A691" s="86" t="s">
        <v>920</v>
      </c>
      <c r="B691" s="87">
        <v>2.0785999999999998</v>
      </c>
      <c r="C691" s="88">
        <v>38660.763599999998</v>
      </c>
      <c r="D691" s="89">
        <v>26769.833299999998</v>
      </c>
      <c r="E691" s="89">
        <v>30576.548599999998</v>
      </c>
      <c r="F691" s="126">
        <v>45755.654799999997</v>
      </c>
      <c r="G691" s="89">
        <v>53765.056499999999</v>
      </c>
      <c r="H691" s="89">
        <v>39279.565600000002</v>
      </c>
      <c r="I691" s="90">
        <v>14.15</v>
      </c>
      <c r="J691" s="90">
        <v>5.27</v>
      </c>
      <c r="K691" s="90">
        <v>13.57</v>
      </c>
      <c r="L691" s="90">
        <v>171.3058</v>
      </c>
      <c r="M691" s="91" t="s">
        <v>55</v>
      </c>
    </row>
    <row r="692" spans="1:13">
      <c r="A692" s="86" t="s">
        <v>921</v>
      </c>
      <c r="B692" s="87">
        <v>0.24060000000000001</v>
      </c>
      <c r="C692" s="88">
        <v>35099.786200000002</v>
      </c>
      <c r="D692" s="89">
        <v>25549.231899999999</v>
      </c>
      <c r="E692" s="89">
        <v>29542.5592</v>
      </c>
      <c r="F692" s="126">
        <v>42040.827599999997</v>
      </c>
      <c r="G692" s="89">
        <v>47762.262999999999</v>
      </c>
      <c r="H692" s="89">
        <v>36139.841999999997</v>
      </c>
      <c r="I692" s="90">
        <v>15.02</v>
      </c>
      <c r="J692" s="90">
        <v>7.52</v>
      </c>
      <c r="K692" s="90">
        <v>14.67</v>
      </c>
      <c r="L692" s="90">
        <v>168.6146</v>
      </c>
      <c r="M692" s="91" t="s">
        <v>55</v>
      </c>
    </row>
    <row r="693" spans="1:13">
      <c r="A693" s="80" t="s">
        <v>390</v>
      </c>
      <c r="B693" s="81">
        <v>26.250699999999998</v>
      </c>
      <c r="C693" s="82">
        <v>39242.520600000003</v>
      </c>
      <c r="D693" s="83">
        <v>22388</v>
      </c>
      <c r="E693" s="83">
        <v>29076.769100000001</v>
      </c>
      <c r="F693" s="126">
        <v>51771.987699999998</v>
      </c>
      <c r="G693" s="83">
        <v>70671.413</v>
      </c>
      <c r="H693" s="83">
        <v>42687.087099999997</v>
      </c>
      <c r="I693" s="84">
        <v>20</v>
      </c>
      <c r="J693" s="84">
        <v>2.48</v>
      </c>
      <c r="K693" s="84">
        <v>11.44</v>
      </c>
      <c r="L693" s="84">
        <v>173.76300000000001</v>
      </c>
      <c r="M693" s="85" t="s">
        <v>55</v>
      </c>
    </row>
    <row r="694" spans="1:13">
      <c r="A694" s="86" t="s">
        <v>391</v>
      </c>
      <c r="B694" s="87">
        <v>16.345300000000002</v>
      </c>
      <c r="C694" s="88">
        <v>36874.896500000003</v>
      </c>
      <c r="D694" s="89">
        <v>21981</v>
      </c>
      <c r="E694" s="89">
        <v>26315.0916</v>
      </c>
      <c r="F694" s="126">
        <v>53022.370699999999</v>
      </c>
      <c r="G694" s="89">
        <v>77386.519400000005</v>
      </c>
      <c r="H694" s="89">
        <v>42596.467499999999</v>
      </c>
      <c r="I694" s="90">
        <v>20.12</v>
      </c>
      <c r="J694" s="90">
        <v>2.0499999999999998</v>
      </c>
      <c r="K694" s="90">
        <v>11.41</v>
      </c>
      <c r="L694" s="90">
        <v>173.01599999999999</v>
      </c>
      <c r="M694" s="91" t="s">
        <v>55</v>
      </c>
    </row>
    <row r="695" spans="1:13">
      <c r="A695" s="86" t="s">
        <v>392</v>
      </c>
      <c r="B695" s="87">
        <v>5.6896000000000004</v>
      </c>
      <c r="C695" s="88">
        <v>44317.476499999997</v>
      </c>
      <c r="D695" s="89">
        <v>28644.530500000001</v>
      </c>
      <c r="E695" s="89">
        <v>36881.275000000001</v>
      </c>
      <c r="F695" s="126">
        <v>53649.565900000001</v>
      </c>
      <c r="G695" s="89">
        <v>64967.661999999997</v>
      </c>
      <c r="H695" s="89">
        <v>45960.015399999997</v>
      </c>
      <c r="I695" s="90">
        <v>24.47</v>
      </c>
      <c r="J695" s="90">
        <v>2.89</v>
      </c>
      <c r="K695" s="90">
        <v>11.26</v>
      </c>
      <c r="L695" s="90">
        <v>176.24350000000001</v>
      </c>
      <c r="M695" s="91" t="s">
        <v>55</v>
      </c>
    </row>
    <row r="696" spans="1:13">
      <c r="A696" s="86" t="s">
        <v>922</v>
      </c>
      <c r="B696" s="87">
        <v>1.726</v>
      </c>
      <c r="C696" s="88">
        <v>46821.528400000003</v>
      </c>
      <c r="D696" s="89">
        <v>34953.165200000003</v>
      </c>
      <c r="E696" s="89">
        <v>40150.393199999999</v>
      </c>
      <c r="F696" s="126">
        <v>54597.119299999998</v>
      </c>
      <c r="G696" s="89">
        <v>61548.811000000002</v>
      </c>
      <c r="H696" s="89">
        <v>47649.858999999997</v>
      </c>
      <c r="I696" s="90">
        <v>15.11</v>
      </c>
      <c r="J696" s="90">
        <v>6.73</v>
      </c>
      <c r="K696" s="90">
        <v>13.35</v>
      </c>
      <c r="L696" s="90">
        <v>170.45140000000001</v>
      </c>
      <c r="M696" s="91" t="s">
        <v>55</v>
      </c>
    </row>
    <row r="697" spans="1:13">
      <c r="A697" s="80" t="s">
        <v>393</v>
      </c>
      <c r="B697" s="81">
        <v>1.2281</v>
      </c>
      <c r="C697" s="82">
        <v>58797.4948</v>
      </c>
      <c r="D697" s="83">
        <v>38796.833100000003</v>
      </c>
      <c r="E697" s="83">
        <v>45978.616800000003</v>
      </c>
      <c r="F697" s="126">
        <v>80126.740999999995</v>
      </c>
      <c r="G697" s="83">
        <v>109868.3941</v>
      </c>
      <c r="H697" s="83">
        <v>65933.684299999994</v>
      </c>
      <c r="I697" s="84">
        <v>12.11</v>
      </c>
      <c r="J697" s="84">
        <v>6.55</v>
      </c>
      <c r="K697" s="84">
        <v>11.94</v>
      </c>
      <c r="L697" s="84">
        <v>172.7295</v>
      </c>
      <c r="M697" s="85" t="s">
        <v>53</v>
      </c>
    </row>
    <row r="698" spans="1:13">
      <c r="A698" s="80" t="s">
        <v>394</v>
      </c>
      <c r="B698" s="81">
        <v>37.5045</v>
      </c>
      <c r="C698" s="82">
        <v>47061.008999999998</v>
      </c>
      <c r="D698" s="83">
        <v>32826.664900000003</v>
      </c>
      <c r="E698" s="83">
        <v>39250.963000000003</v>
      </c>
      <c r="F698" s="126">
        <v>55870.691700000003</v>
      </c>
      <c r="G698" s="83">
        <v>64958.206299999998</v>
      </c>
      <c r="H698" s="83">
        <v>48491.488499999999</v>
      </c>
      <c r="I698" s="84">
        <v>17.28</v>
      </c>
      <c r="J698" s="84">
        <v>6.12</v>
      </c>
      <c r="K698" s="84">
        <v>12.15</v>
      </c>
      <c r="L698" s="84">
        <v>173.5283</v>
      </c>
      <c r="M698" s="85" t="s">
        <v>55</v>
      </c>
    </row>
    <row r="699" spans="1:13">
      <c r="A699" s="86" t="s">
        <v>395</v>
      </c>
      <c r="B699" s="87">
        <v>3.9975999999999998</v>
      </c>
      <c r="C699" s="88">
        <v>43583.895100000002</v>
      </c>
      <c r="D699" s="89">
        <v>35641.885199999997</v>
      </c>
      <c r="E699" s="89">
        <v>39071.763299999999</v>
      </c>
      <c r="F699" s="126">
        <v>51306.164100000002</v>
      </c>
      <c r="G699" s="89">
        <v>59711.768499999998</v>
      </c>
      <c r="H699" s="89">
        <v>45884.3488</v>
      </c>
      <c r="I699" s="90">
        <v>15.96</v>
      </c>
      <c r="J699" s="90">
        <v>6.95</v>
      </c>
      <c r="K699" s="90">
        <v>13.52</v>
      </c>
      <c r="L699" s="90">
        <v>169.82929999999999</v>
      </c>
      <c r="M699" s="91" t="s">
        <v>55</v>
      </c>
    </row>
    <row r="700" spans="1:13">
      <c r="A700" s="86" t="s">
        <v>923</v>
      </c>
      <c r="B700" s="87">
        <v>2.2557999999999998</v>
      </c>
      <c r="C700" s="88">
        <v>44207.025099999999</v>
      </c>
      <c r="D700" s="89">
        <v>33507.824200000003</v>
      </c>
      <c r="E700" s="89">
        <v>39250.963000000003</v>
      </c>
      <c r="F700" s="126">
        <v>54535.063900000001</v>
      </c>
      <c r="G700" s="89">
        <v>65697.432499999995</v>
      </c>
      <c r="H700" s="89">
        <v>48032.7955</v>
      </c>
      <c r="I700" s="90">
        <v>17.89</v>
      </c>
      <c r="J700" s="90">
        <v>4.4000000000000004</v>
      </c>
      <c r="K700" s="90">
        <v>13.52</v>
      </c>
      <c r="L700" s="90">
        <v>173.22880000000001</v>
      </c>
      <c r="M700" s="91" t="s">
        <v>53</v>
      </c>
    </row>
    <row r="701" spans="1:13">
      <c r="A701" s="86" t="s">
        <v>396</v>
      </c>
      <c r="B701" s="87">
        <v>5.4230999999999998</v>
      </c>
      <c r="C701" s="88">
        <v>39111.184300000001</v>
      </c>
      <c r="D701" s="89">
        <v>27034.704900000001</v>
      </c>
      <c r="E701" s="89">
        <v>32091.109199999999</v>
      </c>
      <c r="F701" s="126">
        <v>46602.532399999996</v>
      </c>
      <c r="G701" s="89">
        <v>53164.616699999999</v>
      </c>
      <c r="H701" s="89">
        <v>39742.593099999998</v>
      </c>
      <c r="I701" s="90">
        <v>21.17</v>
      </c>
      <c r="J701" s="90">
        <v>4.1399999999999997</v>
      </c>
      <c r="K701" s="90">
        <v>12.67</v>
      </c>
      <c r="L701" s="90">
        <v>179.512</v>
      </c>
      <c r="M701" s="91" t="s">
        <v>55</v>
      </c>
    </row>
    <row r="702" spans="1:13">
      <c r="A702" s="86" t="s">
        <v>397</v>
      </c>
      <c r="B702" s="87">
        <v>17.937100000000001</v>
      </c>
      <c r="C702" s="88">
        <v>50594.815000000002</v>
      </c>
      <c r="D702" s="89">
        <v>36970.2215</v>
      </c>
      <c r="E702" s="89">
        <v>43023.336900000002</v>
      </c>
      <c r="F702" s="126">
        <v>59150.110699999997</v>
      </c>
      <c r="G702" s="89">
        <v>67536.694199999998</v>
      </c>
      <c r="H702" s="89">
        <v>51877.7736</v>
      </c>
      <c r="I702" s="90">
        <v>15.71</v>
      </c>
      <c r="J702" s="90">
        <v>7.84</v>
      </c>
      <c r="K702" s="90">
        <v>12.17</v>
      </c>
      <c r="L702" s="90">
        <v>171.7013</v>
      </c>
      <c r="M702" s="91" t="s">
        <v>55</v>
      </c>
    </row>
    <row r="703" spans="1:13">
      <c r="A703" s="86" t="s">
        <v>924</v>
      </c>
      <c r="B703" s="87">
        <v>1.4589000000000001</v>
      </c>
      <c r="C703" s="88">
        <v>48958.313600000001</v>
      </c>
      <c r="D703" s="89">
        <v>27603.333299999998</v>
      </c>
      <c r="E703" s="89">
        <v>42818.0478</v>
      </c>
      <c r="F703" s="126">
        <v>56506.861700000001</v>
      </c>
      <c r="G703" s="89">
        <v>63767.654399999999</v>
      </c>
      <c r="H703" s="89">
        <v>49020.879399999998</v>
      </c>
      <c r="I703" s="90">
        <v>20.49</v>
      </c>
      <c r="J703" s="90">
        <v>2.09</v>
      </c>
      <c r="K703" s="90">
        <v>11.53</v>
      </c>
      <c r="L703" s="90">
        <v>178.87909999999999</v>
      </c>
      <c r="M703" s="91" t="s">
        <v>55</v>
      </c>
    </row>
    <row r="704" spans="1:13">
      <c r="A704" s="86" t="s">
        <v>1192</v>
      </c>
      <c r="B704" s="87">
        <v>1.4252</v>
      </c>
      <c r="C704" s="88">
        <v>47053.639199999998</v>
      </c>
      <c r="D704" s="89">
        <v>30215.997100000001</v>
      </c>
      <c r="E704" s="89">
        <v>40239.953200000004</v>
      </c>
      <c r="F704" s="126">
        <v>54727.182699999998</v>
      </c>
      <c r="G704" s="89">
        <v>63163.6927</v>
      </c>
      <c r="H704" s="89">
        <v>47969.260900000001</v>
      </c>
      <c r="I704" s="90">
        <v>16.29</v>
      </c>
      <c r="J704" s="90">
        <v>5.55</v>
      </c>
      <c r="K704" s="90">
        <v>10.87</v>
      </c>
      <c r="L704" s="90">
        <v>173.93190000000001</v>
      </c>
      <c r="M704" s="91" t="s">
        <v>53</v>
      </c>
    </row>
    <row r="705" spans="1:13">
      <c r="A705" s="86" t="s">
        <v>925</v>
      </c>
      <c r="B705" s="87">
        <v>2.8372999999999999</v>
      </c>
      <c r="C705" s="88">
        <v>49113.1495</v>
      </c>
      <c r="D705" s="89">
        <v>34552.725599999998</v>
      </c>
      <c r="E705" s="89">
        <v>40103.710299999999</v>
      </c>
      <c r="F705" s="126">
        <v>57508.8315</v>
      </c>
      <c r="G705" s="89">
        <v>68024.508000000002</v>
      </c>
      <c r="H705" s="89">
        <v>49786.601699999999</v>
      </c>
      <c r="I705" s="90">
        <v>20.32</v>
      </c>
      <c r="J705" s="90">
        <v>3.44</v>
      </c>
      <c r="K705" s="90">
        <v>11.3</v>
      </c>
      <c r="L705" s="90">
        <v>171.8732</v>
      </c>
      <c r="M705" s="91" t="s">
        <v>55</v>
      </c>
    </row>
    <row r="706" spans="1:13">
      <c r="A706" s="80" t="s">
        <v>398</v>
      </c>
      <c r="B706" s="81">
        <v>0.5706</v>
      </c>
      <c r="C706" s="82">
        <v>50151.492899999997</v>
      </c>
      <c r="D706" s="83">
        <v>28509.528300000002</v>
      </c>
      <c r="E706" s="83">
        <v>40026.588300000003</v>
      </c>
      <c r="F706" s="126">
        <v>60027.610399999998</v>
      </c>
      <c r="G706" s="83">
        <v>73338.054099999994</v>
      </c>
      <c r="H706" s="83">
        <v>51337.136299999998</v>
      </c>
      <c r="I706" s="84">
        <v>12.87</v>
      </c>
      <c r="J706" s="84">
        <v>5.65</v>
      </c>
      <c r="K706" s="84">
        <v>12.87</v>
      </c>
      <c r="L706" s="84">
        <v>171.5384</v>
      </c>
      <c r="M706" s="85" t="s">
        <v>55</v>
      </c>
    </row>
    <row r="707" spans="1:13">
      <c r="A707" s="86" t="s">
        <v>608</v>
      </c>
      <c r="B707" s="87">
        <v>0.29759999999999998</v>
      </c>
      <c r="C707" s="88">
        <v>54140.450900000003</v>
      </c>
      <c r="D707" s="89">
        <v>25555.969499999999</v>
      </c>
      <c r="E707" s="89">
        <v>41917.387300000002</v>
      </c>
      <c r="F707" s="126">
        <v>67870.223400000003</v>
      </c>
      <c r="G707" s="89">
        <v>79720.594899999996</v>
      </c>
      <c r="H707" s="89">
        <v>54229.478600000002</v>
      </c>
      <c r="I707" s="90">
        <v>13</v>
      </c>
      <c r="J707" s="90">
        <v>8.34</v>
      </c>
      <c r="K707" s="90">
        <v>12.84</v>
      </c>
      <c r="L707" s="90">
        <v>169.56479999999999</v>
      </c>
      <c r="M707" s="91" t="s">
        <v>55</v>
      </c>
    </row>
    <row r="708" spans="1:13">
      <c r="A708" s="80" t="s">
        <v>399</v>
      </c>
      <c r="B708" s="81">
        <v>0.88849999999999996</v>
      </c>
      <c r="C708" s="82">
        <v>46825.5861</v>
      </c>
      <c r="D708" s="83">
        <v>26482</v>
      </c>
      <c r="E708" s="83">
        <v>35329.068800000001</v>
      </c>
      <c r="F708" s="126">
        <v>55940.9614</v>
      </c>
      <c r="G708" s="83">
        <v>61719.000399999997</v>
      </c>
      <c r="H708" s="83">
        <v>45812.529799999997</v>
      </c>
      <c r="I708" s="84">
        <v>14.87</v>
      </c>
      <c r="J708" s="84">
        <v>10.93</v>
      </c>
      <c r="K708" s="84">
        <v>13.04</v>
      </c>
      <c r="L708" s="84">
        <v>174.0001</v>
      </c>
      <c r="M708" s="85" t="s">
        <v>55</v>
      </c>
    </row>
    <row r="709" spans="1:13">
      <c r="A709" s="86" t="s">
        <v>926</v>
      </c>
      <c r="B709" s="87">
        <v>0.3977</v>
      </c>
      <c r="C709" s="88">
        <v>44562.819499999998</v>
      </c>
      <c r="D709" s="89">
        <v>24204.684799999999</v>
      </c>
      <c r="E709" s="89">
        <v>33175.5533</v>
      </c>
      <c r="F709" s="126">
        <v>53896.606500000002</v>
      </c>
      <c r="G709" s="89">
        <v>62206.37</v>
      </c>
      <c r="H709" s="89">
        <v>43886.534</v>
      </c>
      <c r="I709" s="90">
        <v>10.59</v>
      </c>
      <c r="J709" s="90">
        <v>8.07</v>
      </c>
      <c r="K709" s="90">
        <v>11.77</v>
      </c>
      <c r="L709" s="90">
        <v>175.98070000000001</v>
      </c>
      <c r="M709" s="91" t="s">
        <v>55</v>
      </c>
    </row>
    <row r="710" spans="1:13">
      <c r="A710" s="86" t="s">
        <v>927</v>
      </c>
      <c r="B710" s="87">
        <v>0.48770000000000002</v>
      </c>
      <c r="C710" s="88">
        <v>49458.878199999999</v>
      </c>
      <c r="D710" s="89">
        <v>29158.1777</v>
      </c>
      <c r="E710" s="89">
        <v>37762.247300000003</v>
      </c>
      <c r="F710" s="126">
        <v>57247.549700000003</v>
      </c>
      <c r="G710" s="89">
        <v>61262.799299999999</v>
      </c>
      <c r="H710" s="89">
        <v>47443.743300000002</v>
      </c>
      <c r="I710" s="90">
        <v>18.12</v>
      </c>
      <c r="J710" s="90">
        <v>13.12</v>
      </c>
      <c r="K710" s="90">
        <v>14.01</v>
      </c>
      <c r="L710" s="90">
        <v>172.3836</v>
      </c>
      <c r="M710" s="91" t="s">
        <v>55</v>
      </c>
    </row>
    <row r="711" spans="1:13">
      <c r="A711" s="80" t="s">
        <v>400</v>
      </c>
      <c r="B711" s="81">
        <v>5.9307999999999996</v>
      </c>
      <c r="C711" s="82">
        <v>33864.398999999998</v>
      </c>
      <c r="D711" s="83">
        <v>24369.6666</v>
      </c>
      <c r="E711" s="83">
        <v>29040.6666</v>
      </c>
      <c r="F711" s="126">
        <v>42601.096299999997</v>
      </c>
      <c r="G711" s="83">
        <v>50950.335599999999</v>
      </c>
      <c r="H711" s="83">
        <v>36851.4136</v>
      </c>
      <c r="I711" s="84">
        <v>11.46</v>
      </c>
      <c r="J711" s="84">
        <v>4.49</v>
      </c>
      <c r="K711" s="84">
        <v>10.36</v>
      </c>
      <c r="L711" s="84">
        <v>171.39490000000001</v>
      </c>
      <c r="M711" s="85" t="s">
        <v>55</v>
      </c>
    </row>
    <row r="712" spans="1:13">
      <c r="A712" s="80" t="s">
        <v>401</v>
      </c>
      <c r="B712" s="81">
        <v>7.1917</v>
      </c>
      <c r="C712" s="82">
        <v>45373.123200000002</v>
      </c>
      <c r="D712" s="83">
        <v>25586.173699999999</v>
      </c>
      <c r="E712" s="83">
        <v>34461.334600000002</v>
      </c>
      <c r="F712" s="126">
        <v>53822.549099999997</v>
      </c>
      <c r="G712" s="83">
        <v>61353.327599999997</v>
      </c>
      <c r="H712" s="83">
        <v>45031.5023</v>
      </c>
      <c r="I712" s="84">
        <v>17.43</v>
      </c>
      <c r="J712" s="84">
        <v>5.04</v>
      </c>
      <c r="K712" s="84">
        <v>11.44</v>
      </c>
      <c r="L712" s="84">
        <v>174.97630000000001</v>
      </c>
      <c r="M712" s="85" t="s">
        <v>55</v>
      </c>
    </row>
    <row r="713" spans="1:13">
      <c r="A713" s="80" t="s">
        <v>402</v>
      </c>
      <c r="B713" s="81">
        <v>28.841100000000001</v>
      </c>
      <c r="C713" s="82">
        <v>47251.608999999997</v>
      </c>
      <c r="D713" s="83">
        <v>32743.750199999999</v>
      </c>
      <c r="E713" s="83">
        <v>39139.519200000002</v>
      </c>
      <c r="F713" s="126">
        <v>57677.504399999998</v>
      </c>
      <c r="G713" s="83">
        <v>68078.869900000005</v>
      </c>
      <c r="H713" s="83">
        <v>49274.347800000003</v>
      </c>
      <c r="I713" s="84">
        <v>16.37</v>
      </c>
      <c r="J713" s="84">
        <v>6</v>
      </c>
      <c r="K713" s="84">
        <v>11.92</v>
      </c>
      <c r="L713" s="84">
        <v>172.91970000000001</v>
      </c>
      <c r="M713" s="85" t="s">
        <v>55</v>
      </c>
    </row>
    <row r="714" spans="1:13">
      <c r="A714" s="86" t="s">
        <v>403</v>
      </c>
      <c r="B714" s="87">
        <v>9.9236000000000004</v>
      </c>
      <c r="C714" s="88">
        <v>46900.092900000003</v>
      </c>
      <c r="D714" s="89">
        <v>33350.251400000001</v>
      </c>
      <c r="E714" s="89">
        <v>38837.181900000003</v>
      </c>
      <c r="F714" s="126">
        <v>57671.483200000002</v>
      </c>
      <c r="G714" s="89">
        <v>67493.927299999996</v>
      </c>
      <c r="H714" s="89">
        <v>49207.678200000002</v>
      </c>
      <c r="I714" s="90">
        <v>16.79</v>
      </c>
      <c r="J714" s="90">
        <v>4.32</v>
      </c>
      <c r="K714" s="90">
        <v>11.82</v>
      </c>
      <c r="L714" s="90">
        <v>173.73689999999999</v>
      </c>
      <c r="M714" s="91" t="s">
        <v>55</v>
      </c>
    </row>
    <row r="715" spans="1:13">
      <c r="A715" s="86" t="s">
        <v>404</v>
      </c>
      <c r="B715" s="87">
        <v>4.8301999999999996</v>
      </c>
      <c r="C715" s="88">
        <v>46073.703099999999</v>
      </c>
      <c r="D715" s="89">
        <v>35676.362800000003</v>
      </c>
      <c r="E715" s="89">
        <v>40412.401400000002</v>
      </c>
      <c r="F715" s="126">
        <v>55238.298499999997</v>
      </c>
      <c r="G715" s="89">
        <v>65061.063099999999</v>
      </c>
      <c r="H715" s="89">
        <v>49179.5098</v>
      </c>
      <c r="I715" s="90">
        <v>19.739999999999998</v>
      </c>
      <c r="J715" s="90">
        <v>5.04</v>
      </c>
      <c r="K715" s="90">
        <v>12.46</v>
      </c>
      <c r="L715" s="90">
        <v>172.0556</v>
      </c>
      <c r="M715" s="91" t="s">
        <v>55</v>
      </c>
    </row>
    <row r="716" spans="1:13">
      <c r="A716" s="86" t="s">
        <v>405</v>
      </c>
      <c r="B716" s="87">
        <v>11.8698</v>
      </c>
      <c r="C716" s="88">
        <v>50707.543899999997</v>
      </c>
      <c r="D716" s="89">
        <v>35061.663999999997</v>
      </c>
      <c r="E716" s="89">
        <v>42130.9594</v>
      </c>
      <c r="F716" s="126">
        <v>60071.369899999998</v>
      </c>
      <c r="G716" s="89">
        <v>70697.260999999999</v>
      </c>
      <c r="H716" s="89">
        <v>52062.000800000002</v>
      </c>
      <c r="I716" s="90">
        <v>15.87</v>
      </c>
      <c r="J716" s="90">
        <v>8.3000000000000007</v>
      </c>
      <c r="K716" s="90">
        <v>11.96</v>
      </c>
      <c r="L716" s="90">
        <v>172.2063</v>
      </c>
      <c r="M716" s="91" t="s">
        <v>55</v>
      </c>
    </row>
    <row r="717" spans="1:13">
      <c r="A717" s="80" t="s">
        <v>406</v>
      </c>
      <c r="B717" s="81">
        <v>7.2794999999999996</v>
      </c>
      <c r="C717" s="82">
        <v>51478.9378</v>
      </c>
      <c r="D717" s="83">
        <v>36334.841</v>
      </c>
      <c r="E717" s="83">
        <v>41316.3799</v>
      </c>
      <c r="F717" s="126">
        <v>63397.169900000001</v>
      </c>
      <c r="G717" s="83">
        <v>75533.098800000007</v>
      </c>
      <c r="H717" s="83">
        <v>53603.537100000001</v>
      </c>
      <c r="I717" s="84">
        <v>17.579999999999998</v>
      </c>
      <c r="J717" s="84">
        <v>6.17</v>
      </c>
      <c r="K717" s="84">
        <v>11.79</v>
      </c>
      <c r="L717" s="84">
        <v>176.37950000000001</v>
      </c>
      <c r="M717" s="85" t="s">
        <v>55</v>
      </c>
    </row>
    <row r="718" spans="1:13">
      <c r="A718" s="86" t="s">
        <v>407</v>
      </c>
      <c r="B718" s="87">
        <v>5.3989000000000003</v>
      </c>
      <c r="C718" s="88">
        <v>55208.1322</v>
      </c>
      <c r="D718" s="89">
        <v>39325.268499999998</v>
      </c>
      <c r="E718" s="89">
        <v>47495.225599999998</v>
      </c>
      <c r="F718" s="126">
        <v>69053.015299999999</v>
      </c>
      <c r="G718" s="89">
        <v>77067.1443</v>
      </c>
      <c r="H718" s="89">
        <v>57589.721299999997</v>
      </c>
      <c r="I718" s="90">
        <v>18.329999999999998</v>
      </c>
      <c r="J718" s="90">
        <v>7.33</v>
      </c>
      <c r="K718" s="90">
        <v>11.91</v>
      </c>
      <c r="L718" s="90">
        <v>176.1456</v>
      </c>
      <c r="M718" s="91" t="s">
        <v>55</v>
      </c>
    </row>
    <row r="719" spans="1:13">
      <c r="A719" s="86" t="s">
        <v>1193</v>
      </c>
      <c r="B719" s="87">
        <v>1.1826000000000001</v>
      </c>
      <c r="C719" s="88">
        <v>42306.880100000002</v>
      </c>
      <c r="D719" s="89">
        <v>29232.1371</v>
      </c>
      <c r="E719" s="89">
        <v>36299.2624</v>
      </c>
      <c r="F719" s="126">
        <v>52129.919300000001</v>
      </c>
      <c r="G719" s="89">
        <v>59879.8148</v>
      </c>
      <c r="H719" s="89">
        <v>44781.133900000001</v>
      </c>
      <c r="I719" s="90">
        <v>18.989999999999998</v>
      </c>
      <c r="J719" s="90">
        <v>2.37</v>
      </c>
      <c r="K719" s="90">
        <v>10.9</v>
      </c>
      <c r="L719" s="90">
        <v>178.61089999999999</v>
      </c>
      <c r="M719" s="91" t="s">
        <v>55</v>
      </c>
    </row>
    <row r="720" spans="1:13">
      <c r="A720" s="80" t="s">
        <v>408</v>
      </c>
      <c r="B720" s="81">
        <v>7.9657</v>
      </c>
      <c r="C720" s="82">
        <v>49662.919900000001</v>
      </c>
      <c r="D720" s="83">
        <v>33326.062700000002</v>
      </c>
      <c r="E720" s="83">
        <v>38996.9084</v>
      </c>
      <c r="F720" s="126">
        <v>65085.669600000001</v>
      </c>
      <c r="G720" s="83">
        <v>86524.246899999998</v>
      </c>
      <c r="H720" s="83">
        <v>54047.1855</v>
      </c>
      <c r="I720" s="84">
        <v>15.46</v>
      </c>
      <c r="J720" s="84">
        <v>6.34</v>
      </c>
      <c r="K720" s="84">
        <v>11.71</v>
      </c>
      <c r="L720" s="84">
        <v>171.1574</v>
      </c>
      <c r="M720" s="85" t="s">
        <v>55</v>
      </c>
    </row>
    <row r="721" spans="1:13">
      <c r="A721" s="80" t="s">
        <v>409</v>
      </c>
      <c r="B721" s="81">
        <v>1.8151999999999999</v>
      </c>
      <c r="C721" s="82">
        <v>49137.090400000001</v>
      </c>
      <c r="D721" s="83">
        <v>26611.2673</v>
      </c>
      <c r="E721" s="83">
        <v>37074.675600000002</v>
      </c>
      <c r="F721" s="126">
        <v>60111.907500000001</v>
      </c>
      <c r="G721" s="83">
        <v>68531.615099999995</v>
      </c>
      <c r="H721" s="83">
        <v>48745.842700000001</v>
      </c>
      <c r="I721" s="84">
        <v>14.01</v>
      </c>
      <c r="J721" s="84">
        <v>4.9400000000000004</v>
      </c>
      <c r="K721" s="84">
        <v>11.32</v>
      </c>
      <c r="L721" s="84">
        <v>176.5455</v>
      </c>
      <c r="M721" s="85" t="s">
        <v>55</v>
      </c>
    </row>
    <row r="722" spans="1:13">
      <c r="A722" s="80" t="s">
        <v>410</v>
      </c>
      <c r="B722" s="81">
        <v>5.2205000000000004</v>
      </c>
      <c r="C722" s="82">
        <v>33853.378700000001</v>
      </c>
      <c r="D722" s="83">
        <v>22474.763800000001</v>
      </c>
      <c r="E722" s="83">
        <v>27338.6037</v>
      </c>
      <c r="F722" s="126">
        <v>43641.414900000003</v>
      </c>
      <c r="G722" s="83">
        <v>52892.267200000002</v>
      </c>
      <c r="H722" s="83">
        <v>36593.179499999998</v>
      </c>
      <c r="I722" s="84">
        <v>14.89</v>
      </c>
      <c r="J722" s="84">
        <v>5.19</v>
      </c>
      <c r="K722" s="84">
        <v>10.39</v>
      </c>
      <c r="L722" s="84">
        <v>177.66589999999999</v>
      </c>
      <c r="M722" s="85" t="s">
        <v>55</v>
      </c>
    </row>
    <row r="723" spans="1:13">
      <c r="A723" s="86" t="s">
        <v>928</v>
      </c>
      <c r="B723" s="87">
        <v>2.0266000000000002</v>
      </c>
      <c r="C723" s="88">
        <v>40129.805699999997</v>
      </c>
      <c r="D723" s="89">
        <v>22946.659299999999</v>
      </c>
      <c r="E723" s="89">
        <v>28912.589800000002</v>
      </c>
      <c r="F723" s="126">
        <v>50445.105300000003</v>
      </c>
      <c r="G723" s="89">
        <v>59233.9061</v>
      </c>
      <c r="H723" s="89">
        <v>40647.731200000002</v>
      </c>
      <c r="I723" s="90">
        <v>14.82</v>
      </c>
      <c r="J723" s="90">
        <v>4.13</v>
      </c>
      <c r="K723" s="90">
        <v>9.84</v>
      </c>
      <c r="L723" s="90">
        <v>177.3493</v>
      </c>
      <c r="M723" s="91" t="s">
        <v>88</v>
      </c>
    </row>
    <row r="724" spans="1:13">
      <c r="A724" s="86" t="s">
        <v>929</v>
      </c>
      <c r="B724" s="87">
        <v>2.3073999999999999</v>
      </c>
      <c r="C724" s="88">
        <v>33273.815300000002</v>
      </c>
      <c r="D724" s="89">
        <v>26260.449199999999</v>
      </c>
      <c r="E724" s="89">
        <v>30181.8986</v>
      </c>
      <c r="F724" s="126">
        <v>38285.029799999997</v>
      </c>
      <c r="G724" s="89">
        <v>44068.642699999997</v>
      </c>
      <c r="H724" s="89">
        <v>34876.048199999997</v>
      </c>
      <c r="I724" s="90">
        <v>15.11</v>
      </c>
      <c r="J724" s="90">
        <v>6.6</v>
      </c>
      <c r="K724" s="90">
        <v>10.83</v>
      </c>
      <c r="L724" s="90">
        <v>176.88839999999999</v>
      </c>
      <c r="M724" s="91" t="s">
        <v>55</v>
      </c>
    </row>
    <row r="725" spans="1:13">
      <c r="A725" s="80" t="s">
        <v>411</v>
      </c>
      <c r="B725" s="81">
        <v>7.0537999999999998</v>
      </c>
      <c r="C725" s="82">
        <v>30073.5</v>
      </c>
      <c r="D725" s="83">
        <v>21971.489799999999</v>
      </c>
      <c r="E725" s="83">
        <v>24343.413499999999</v>
      </c>
      <c r="F725" s="126">
        <v>37545.770400000001</v>
      </c>
      <c r="G725" s="83">
        <v>45159.657099999997</v>
      </c>
      <c r="H725" s="83">
        <v>32276.779299999998</v>
      </c>
      <c r="I725" s="84">
        <v>9.07</v>
      </c>
      <c r="J725" s="84">
        <v>5.44</v>
      </c>
      <c r="K725" s="84">
        <v>9.27</v>
      </c>
      <c r="L725" s="84">
        <v>174.90199999999999</v>
      </c>
      <c r="M725" s="85" t="s">
        <v>55</v>
      </c>
    </row>
    <row r="726" spans="1:13">
      <c r="A726" s="86" t="s">
        <v>412</v>
      </c>
      <c r="B726" s="87">
        <v>3.9201999999999999</v>
      </c>
      <c r="C726" s="88">
        <v>33946.737000000001</v>
      </c>
      <c r="D726" s="89">
        <v>21952.105299999999</v>
      </c>
      <c r="E726" s="89">
        <v>26313.4166</v>
      </c>
      <c r="F726" s="126">
        <v>38870.948799999998</v>
      </c>
      <c r="G726" s="89">
        <v>48320.014999999999</v>
      </c>
      <c r="H726" s="89">
        <v>34244.392800000001</v>
      </c>
      <c r="I726" s="90">
        <v>8.56</v>
      </c>
      <c r="J726" s="90">
        <v>7.13</v>
      </c>
      <c r="K726" s="90">
        <v>9.1199999999999992</v>
      </c>
      <c r="L726" s="90">
        <v>174.99940000000001</v>
      </c>
      <c r="M726" s="91" t="s">
        <v>55</v>
      </c>
    </row>
    <row r="727" spans="1:13">
      <c r="A727" s="86" t="s">
        <v>1194</v>
      </c>
      <c r="B727" s="87">
        <v>2.4977</v>
      </c>
      <c r="C727" s="88">
        <v>28176.754700000001</v>
      </c>
      <c r="D727" s="89">
        <v>21548.492300000002</v>
      </c>
      <c r="E727" s="89">
        <v>22983.296399999999</v>
      </c>
      <c r="F727" s="126">
        <v>36566.469299999997</v>
      </c>
      <c r="G727" s="89">
        <v>42707.598899999997</v>
      </c>
      <c r="H727" s="89">
        <v>30040.538799999998</v>
      </c>
      <c r="I727" s="90">
        <v>8.98</v>
      </c>
      <c r="J727" s="90">
        <v>3.22</v>
      </c>
      <c r="K727" s="90">
        <v>9.11</v>
      </c>
      <c r="L727" s="90">
        <v>174.9769</v>
      </c>
      <c r="M727" s="91" t="s">
        <v>53</v>
      </c>
    </row>
    <row r="728" spans="1:13">
      <c r="A728" s="80" t="s">
        <v>413</v>
      </c>
      <c r="B728" s="81">
        <v>1.5427</v>
      </c>
      <c r="C728" s="82">
        <v>38231.346700000002</v>
      </c>
      <c r="D728" s="83">
        <v>23732.0982</v>
      </c>
      <c r="E728" s="83">
        <v>31345.914700000001</v>
      </c>
      <c r="F728" s="126">
        <v>49582.390899999999</v>
      </c>
      <c r="G728" s="83">
        <v>58518.596700000002</v>
      </c>
      <c r="H728" s="83">
        <v>41476.476199999997</v>
      </c>
      <c r="I728" s="84">
        <v>10.41</v>
      </c>
      <c r="J728" s="84">
        <v>4.53</v>
      </c>
      <c r="K728" s="84">
        <v>10.35</v>
      </c>
      <c r="L728" s="84">
        <v>171.7345</v>
      </c>
      <c r="M728" s="85" t="s">
        <v>53</v>
      </c>
    </row>
    <row r="729" spans="1:13">
      <c r="A729" s="86" t="s">
        <v>930</v>
      </c>
      <c r="B729" s="87">
        <v>0.85640000000000005</v>
      </c>
      <c r="C729" s="88">
        <v>40220.3416</v>
      </c>
      <c r="D729" s="89">
        <v>29331.529500000001</v>
      </c>
      <c r="E729" s="89">
        <v>33752.323199999999</v>
      </c>
      <c r="F729" s="126">
        <v>49233.787600000003</v>
      </c>
      <c r="G729" s="89">
        <v>56680.433700000001</v>
      </c>
      <c r="H729" s="89">
        <v>42622.8825</v>
      </c>
      <c r="I729" s="90">
        <v>12.93</v>
      </c>
      <c r="J729" s="90">
        <v>4.45</v>
      </c>
      <c r="K729" s="90">
        <v>10.62</v>
      </c>
      <c r="L729" s="90">
        <v>170.66679999999999</v>
      </c>
      <c r="M729" s="91" t="s">
        <v>55</v>
      </c>
    </row>
    <row r="730" spans="1:13">
      <c r="A730" s="80" t="s">
        <v>414</v>
      </c>
      <c r="B730" s="81">
        <v>1.2513000000000001</v>
      </c>
      <c r="C730" s="82">
        <v>31332.439699999999</v>
      </c>
      <c r="D730" s="83">
        <v>23823.104500000001</v>
      </c>
      <c r="E730" s="83">
        <v>28085.180400000001</v>
      </c>
      <c r="F730" s="126">
        <v>40316.3848</v>
      </c>
      <c r="G730" s="83">
        <v>51827.517099999997</v>
      </c>
      <c r="H730" s="83">
        <v>35597.6803</v>
      </c>
      <c r="I730" s="84">
        <v>13.28</v>
      </c>
      <c r="J730" s="84">
        <v>0.4</v>
      </c>
      <c r="K730" s="84">
        <v>12.15</v>
      </c>
      <c r="L730" s="84">
        <v>171.91909999999999</v>
      </c>
      <c r="M730" s="85" t="s">
        <v>53</v>
      </c>
    </row>
    <row r="731" spans="1:13">
      <c r="A731" s="80" t="s">
        <v>415</v>
      </c>
      <c r="B731" s="81">
        <v>7.6942000000000004</v>
      </c>
      <c r="C731" s="82">
        <v>30046.376899999999</v>
      </c>
      <c r="D731" s="83">
        <v>21595.529699999999</v>
      </c>
      <c r="E731" s="83">
        <v>23834.238499999999</v>
      </c>
      <c r="F731" s="126">
        <v>38126.504000000001</v>
      </c>
      <c r="G731" s="83">
        <v>44928.419300000001</v>
      </c>
      <c r="H731" s="83">
        <v>32607.134600000001</v>
      </c>
      <c r="I731" s="84">
        <v>11.89</v>
      </c>
      <c r="J731" s="84">
        <v>1.0900000000000001</v>
      </c>
      <c r="K731" s="84">
        <v>11.06</v>
      </c>
      <c r="L731" s="84">
        <v>174.97219999999999</v>
      </c>
      <c r="M731" s="85" t="s">
        <v>55</v>
      </c>
    </row>
    <row r="732" spans="1:13">
      <c r="A732" s="80" t="s">
        <v>416</v>
      </c>
      <c r="B732" s="81">
        <v>2.3218999999999999</v>
      </c>
      <c r="C732" s="82">
        <v>34794.419099999999</v>
      </c>
      <c r="D732" s="83">
        <v>23599.7264</v>
      </c>
      <c r="E732" s="83">
        <v>27991.333299999998</v>
      </c>
      <c r="F732" s="126">
        <v>41858.6993</v>
      </c>
      <c r="G732" s="83">
        <v>47885.516300000003</v>
      </c>
      <c r="H732" s="83">
        <v>35792.761599999998</v>
      </c>
      <c r="I732" s="84">
        <v>18.54</v>
      </c>
      <c r="J732" s="84">
        <v>4.3099999999999996</v>
      </c>
      <c r="K732" s="84">
        <v>13.15</v>
      </c>
      <c r="L732" s="84">
        <v>171.9487</v>
      </c>
      <c r="M732" s="85" t="s">
        <v>55</v>
      </c>
    </row>
    <row r="733" spans="1:13">
      <c r="A733" s="86" t="s">
        <v>931</v>
      </c>
      <c r="B733" s="87">
        <v>1.365</v>
      </c>
      <c r="C733" s="88">
        <v>33156.783199999998</v>
      </c>
      <c r="D733" s="89">
        <v>23307.679400000001</v>
      </c>
      <c r="E733" s="89">
        <v>27020.413100000002</v>
      </c>
      <c r="F733" s="126">
        <v>39764.203399999999</v>
      </c>
      <c r="G733" s="89">
        <v>46615.542000000001</v>
      </c>
      <c r="H733" s="89">
        <v>34332.408100000001</v>
      </c>
      <c r="I733" s="90">
        <v>15.46</v>
      </c>
      <c r="J733" s="90">
        <v>5.45</v>
      </c>
      <c r="K733" s="90">
        <v>13.32</v>
      </c>
      <c r="L733" s="90">
        <v>171.15360000000001</v>
      </c>
      <c r="M733" s="91" t="s">
        <v>55</v>
      </c>
    </row>
    <row r="734" spans="1:13">
      <c r="A734" s="86" t="s">
        <v>932</v>
      </c>
      <c r="B734" s="87">
        <v>0.85219999999999996</v>
      </c>
      <c r="C734" s="88">
        <v>38007.849300000002</v>
      </c>
      <c r="D734" s="89">
        <v>27970.1666</v>
      </c>
      <c r="E734" s="89">
        <v>33146.059099999999</v>
      </c>
      <c r="F734" s="126">
        <v>45365.739600000001</v>
      </c>
      <c r="G734" s="89">
        <v>51964.464</v>
      </c>
      <c r="H734" s="89">
        <v>39464.522599999997</v>
      </c>
      <c r="I734" s="90">
        <v>23.92</v>
      </c>
      <c r="J734" s="90">
        <v>3.03</v>
      </c>
      <c r="K734" s="90">
        <v>13.13</v>
      </c>
      <c r="L734" s="90">
        <v>172.97229999999999</v>
      </c>
      <c r="M734" s="91" t="s">
        <v>53</v>
      </c>
    </row>
    <row r="735" spans="1:13">
      <c r="A735" s="80" t="s">
        <v>1195</v>
      </c>
      <c r="B735" s="81">
        <v>0.92200000000000004</v>
      </c>
      <c r="C735" s="82">
        <v>30828.25</v>
      </c>
      <c r="D735" s="83">
        <v>23133.458299999998</v>
      </c>
      <c r="E735" s="83">
        <v>26336.4738</v>
      </c>
      <c r="F735" s="126">
        <v>33789.4908</v>
      </c>
      <c r="G735" s="83">
        <v>39752.544900000001</v>
      </c>
      <c r="H735" s="83">
        <v>31135.578099999999</v>
      </c>
      <c r="I735" s="84">
        <v>12.89</v>
      </c>
      <c r="J735" s="84">
        <v>0.73</v>
      </c>
      <c r="K735" s="84">
        <v>12.34</v>
      </c>
      <c r="L735" s="84">
        <v>171.44300000000001</v>
      </c>
      <c r="M735" s="85" t="s">
        <v>53</v>
      </c>
    </row>
    <row r="736" spans="1:13">
      <c r="A736" s="86" t="s">
        <v>933</v>
      </c>
      <c r="B736" s="87">
        <v>0.68530000000000002</v>
      </c>
      <c r="C736" s="88">
        <v>30828.25</v>
      </c>
      <c r="D736" s="89">
        <v>21953.303199999998</v>
      </c>
      <c r="E736" s="89">
        <v>24744.259600000001</v>
      </c>
      <c r="F736" s="126">
        <v>33488.949999999997</v>
      </c>
      <c r="G736" s="89">
        <v>36799.670599999998</v>
      </c>
      <c r="H736" s="89">
        <v>30336.8099</v>
      </c>
      <c r="I736" s="90">
        <v>12.76</v>
      </c>
      <c r="J736" s="90">
        <v>0.96</v>
      </c>
      <c r="K736" s="90">
        <v>13.37</v>
      </c>
      <c r="L736" s="90">
        <v>170.85560000000001</v>
      </c>
      <c r="M736" s="91" t="s">
        <v>55</v>
      </c>
    </row>
    <row r="737" spans="1:13">
      <c r="A737" s="80" t="s">
        <v>417</v>
      </c>
      <c r="B737" s="81">
        <v>7.9954999999999998</v>
      </c>
      <c r="C737" s="82">
        <v>26091.7297</v>
      </c>
      <c r="D737" s="83">
        <v>21422.802199999998</v>
      </c>
      <c r="E737" s="83">
        <v>22920.9607</v>
      </c>
      <c r="F737" s="126">
        <v>30117.333299999998</v>
      </c>
      <c r="G737" s="83">
        <v>34681.8704</v>
      </c>
      <c r="H737" s="83">
        <v>27610.611099999998</v>
      </c>
      <c r="I737" s="84">
        <v>8.52</v>
      </c>
      <c r="J737" s="84">
        <v>1.48</v>
      </c>
      <c r="K737" s="84">
        <v>12.43</v>
      </c>
      <c r="L737" s="84">
        <v>172.6679</v>
      </c>
      <c r="M737" s="85" t="s">
        <v>55</v>
      </c>
    </row>
    <row r="738" spans="1:13">
      <c r="A738" s="80" t="s">
        <v>418</v>
      </c>
      <c r="B738" s="81">
        <v>0.58640000000000003</v>
      </c>
      <c r="C738" s="82">
        <v>36109.785900000003</v>
      </c>
      <c r="D738" s="83">
        <v>27693.583299999998</v>
      </c>
      <c r="E738" s="83">
        <v>31353.374199999998</v>
      </c>
      <c r="F738" s="126">
        <v>43963.768600000003</v>
      </c>
      <c r="G738" s="83">
        <v>50527.489300000001</v>
      </c>
      <c r="H738" s="83">
        <v>37694.964699999997</v>
      </c>
      <c r="I738" s="84">
        <v>17.399999999999999</v>
      </c>
      <c r="J738" s="84">
        <v>3.61</v>
      </c>
      <c r="K738" s="84">
        <v>13.82</v>
      </c>
      <c r="L738" s="84">
        <v>175.29509999999999</v>
      </c>
      <c r="M738" s="85" t="s">
        <v>53</v>
      </c>
    </row>
    <row r="739" spans="1:13">
      <c r="A739" s="86" t="s">
        <v>1196</v>
      </c>
      <c r="B739" s="87">
        <v>0.1855</v>
      </c>
      <c r="C739" s="88">
        <v>44719.577400000002</v>
      </c>
      <c r="D739" s="89">
        <v>35485.816400000003</v>
      </c>
      <c r="E739" s="89">
        <v>40080.223700000002</v>
      </c>
      <c r="F739" s="126">
        <v>48198.786500000002</v>
      </c>
      <c r="G739" s="89">
        <v>52340.284200000002</v>
      </c>
      <c r="H739" s="89">
        <v>44290.465799999998</v>
      </c>
      <c r="I739" s="90">
        <v>13.68</v>
      </c>
      <c r="J739" s="90">
        <v>3.4</v>
      </c>
      <c r="K739" s="90">
        <v>14.75</v>
      </c>
      <c r="L739" s="90">
        <v>172.34219999999999</v>
      </c>
      <c r="M739" s="91" t="s">
        <v>55</v>
      </c>
    </row>
    <row r="740" spans="1:13">
      <c r="A740" s="86" t="s">
        <v>1197</v>
      </c>
      <c r="B740" s="87">
        <v>0.18870000000000001</v>
      </c>
      <c r="C740" s="88">
        <v>33579.504099999998</v>
      </c>
      <c r="D740" s="89">
        <v>26048.75</v>
      </c>
      <c r="E740" s="89">
        <v>29767.4028</v>
      </c>
      <c r="F740" s="126">
        <v>36708.541499999999</v>
      </c>
      <c r="G740" s="89">
        <v>40273.8871</v>
      </c>
      <c r="H740" s="89">
        <v>33842.194900000002</v>
      </c>
      <c r="I740" s="90">
        <v>8.35</v>
      </c>
      <c r="J740" s="90">
        <v>5.29</v>
      </c>
      <c r="K740" s="90">
        <v>10.71</v>
      </c>
      <c r="L740" s="90">
        <v>176.03819999999999</v>
      </c>
      <c r="M740" s="91" t="s">
        <v>150</v>
      </c>
    </row>
    <row r="741" spans="1:13">
      <c r="A741" s="80" t="s">
        <v>419</v>
      </c>
      <c r="B741" s="81">
        <v>17.155100000000001</v>
      </c>
      <c r="C741" s="82">
        <v>42644.8226</v>
      </c>
      <c r="D741" s="83">
        <v>30227.538799999998</v>
      </c>
      <c r="E741" s="83">
        <v>35540.411</v>
      </c>
      <c r="F741" s="126">
        <v>51778.539499999999</v>
      </c>
      <c r="G741" s="83">
        <v>62162.804300000003</v>
      </c>
      <c r="H741" s="83">
        <v>45234.73</v>
      </c>
      <c r="I741" s="84">
        <v>15.74</v>
      </c>
      <c r="J741" s="84">
        <v>6.1</v>
      </c>
      <c r="K741" s="84">
        <v>12.84</v>
      </c>
      <c r="L741" s="84">
        <v>168.9348</v>
      </c>
      <c r="M741" s="85" t="s">
        <v>55</v>
      </c>
    </row>
    <row r="742" spans="1:13">
      <c r="A742" s="80" t="s">
        <v>420</v>
      </c>
      <c r="B742" s="81">
        <v>1.5857000000000001</v>
      </c>
      <c r="C742" s="82">
        <v>40790.913099999998</v>
      </c>
      <c r="D742" s="83">
        <v>21072.083299999998</v>
      </c>
      <c r="E742" s="83">
        <v>22157.327600000001</v>
      </c>
      <c r="F742" s="126">
        <v>58287.1489</v>
      </c>
      <c r="G742" s="83">
        <v>76058.566900000005</v>
      </c>
      <c r="H742" s="83">
        <v>44424.451200000003</v>
      </c>
      <c r="I742" s="84">
        <v>16.420000000000002</v>
      </c>
      <c r="J742" s="84">
        <v>7.81</v>
      </c>
      <c r="K742" s="84">
        <v>12.04</v>
      </c>
      <c r="L742" s="84">
        <v>171.7826</v>
      </c>
      <c r="M742" s="85" t="s">
        <v>88</v>
      </c>
    </row>
    <row r="743" spans="1:13">
      <c r="A743" s="86" t="s">
        <v>934</v>
      </c>
      <c r="B743" s="87">
        <v>0.249</v>
      </c>
      <c r="C743" s="88">
        <v>67268.854000000007</v>
      </c>
      <c r="D743" s="89">
        <v>53018.726300000002</v>
      </c>
      <c r="E743" s="89">
        <v>59115.530899999998</v>
      </c>
      <c r="F743" s="126">
        <v>73915.983999999997</v>
      </c>
      <c r="G743" s="89">
        <v>79612.7742</v>
      </c>
      <c r="H743" s="89">
        <v>66899.646399999998</v>
      </c>
      <c r="I743" s="90">
        <v>14.79</v>
      </c>
      <c r="J743" s="90">
        <v>21.23</v>
      </c>
      <c r="K743" s="90">
        <v>13.58</v>
      </c>
      <c r="L743" s="90">
        <v>171.52600000000001</v>
      </c>
      <c r="M743" s="91" t="s">
        <v>150</v>
      </c>
    </row>
    <row r="744" spans="1:13">
      <c r="A744" s="86" t="s">
        <v>935</v>
      </c>
      <c r="B744" s="87">
        <v>0.42570000000000002</v>
      </c>
      <c r="C744" s="88">
        <v>46352.747799999997</v>
      </c>
      <c r="D744" s="89">
        <v>36627.859100000001</v>
      </c>
      <c r="E744" s="89">
        <v>40417.093000000001</v>
      </c>
      <c r="F744" s="126">
        <v>54874.406799999997</v>
      </c>
      <c r="G744" s="89">
        <v>67063.668799999999</v>
      </c>
      <c r="H744" s="89">
        <v>49343.449000000001</v>
      </c>
      <c r="I744" s="90">
        <v>21.53</v>
      </c>
      <c r="J744" s="90">
        <v>6.74</v>
      </c>
      <c r="K744" s="90">
        <v>12.51</v>
      </c>
      <c r="L744" s="90">
        <v>174.29660000000001</v>
      </c>
      <c r="M744" s="91" t="s">
        <v>55</v>
      </c>
    </row>
    <row r="745" spans="1:13">
      <c r="A745" s="80" t="s">
        <v>421</v>
      </c>
      <c r="B745" s="81">
        <v>2.5657999999999999</v>
      </c>
      <c r="C745" s="82">
        <v>53263.758300000001</v>
      </c>
      <c r="D745" s="83">
        <v>41093.560299999997</v>
      </c>
      <c r="E745" s="83">
        <v>46447.290099999998</v>
      </c>
      <c r="F745" s="126">
        <v>60949.819100000001</v>
      </c>
      <c r="G745" s="83">
        <v>71587.208100000003</v>
      </c>
      <c r="H745" s="83">
        <v>55043.360000000001</v>
      </c>
      <c r="I745" s="84">
        <v>17.38</v>
      </c>
      <c r="J745" s="84">
        <v>9.41</v>
      </c>
      <c r="K745" s="84">
        <v>13.39</v>
      </c>
      <c r="L745" s="84">
        <v>169.0352</v>
      </c>
      <c r="M745" s="85" t="s">
        <v>55</v>
      </c>
    </row>
    <row r="746" spans="1:13">
      <c r="A746" s="86" t="s">
        <v>936</v>
      </c>
      <c r="B746" s="87">
        <v>0.38629999999999998</v>
      </c>
      <c r="C746" s="88">
        <v>56824.603499999997</v>
      </c>
      <c r="D746" s="89">
        <v>47271.350100000003</v>
      </c>
      <c r="E746" s="89">
        <v>50338.428500000002</v>
      </c>
      <c r="F746" s="126">
        <v>60992.922299999998</v>
      </c>
      <c r="G746" s="89">
        <v>64189.116600000001</v>
      </c>
      <c r="H746" s="89">
        <v>56281.013500000001</v>
      </c>
      <c r="I746" s="90">
        <v>14.8</v>
      </c>
      <c r="J746" s="90">
        <v>7.43</v>
      </c>
      <c r="K746" s="90">
        <v>10.3</v>
      </c>
      <c r="L746" s="90">
        <v>164.12139999999999</v>
      </c>
      <c r="M746" s="91" t="s">
        <v>150</v>
      </c>
    </row>
    <row r="747" spans="1:13">
      <c r="A747" s="86" t="s">
        <v>937</v>
      </c>
      <c r="B747" s="87">
        <v>0.48580000000000001</v>
      </c>
      <c r="C747" s="88">
        <v>49791.293400000002</v>
      </c>
      <c r="D747" s="89">
        <v>41377.2071</v>
      </c>
      <c r="E747" s="89">
        <v>46428.500399999997</v>
      </c>
      <c r="F747" s="126">
        <v>53975.226000000002</v>
      </c>
      <c r="G747" s="89">
        <v>57582.7094</v>
      </c>
      <c r="H747" s="89">
        <v>50196.170400000003</v>
      </c>
      <c r="I747" s="90">
        <v>17.149999999999999</v>
      </c>
      <c r="J747" s="90">
        <v>8.48</v>
      </c>
      <c r="K747" s="90">
        <v>10.29</v>
      </c>
      <c r="L747" s="90">
        <v>164.2705</v>
      </c>
      <c r="M747" s="91" t="s">
        <v>150</v>
      </c>
    </row>
    <row r="748" spans="1:13">
      <c r="A748" s="86" t="s">
        <v>938</v>
      </c>
      <c r="B748" s="87">
        <v>0.1203</v>
      </c>
      <c r="C748" s="88">
        <v>47403.813199999997</v>
      </c>
      <c r="D748" s="89">
        <v>36496.3226</v>
      </c>
      <c r="E748" s="89">
        <v>40681.146099999998</v>
      </c>
      <c r="F748" s="126">
        <v>53270.397400000002</v>
      </c>
      <c r="G748" s="89">
        <v>57378.428899999999</v>
      </c>
      <c r="H748" s="89">
        <v>47051.115899999997</v>
      </c>
      <c r="I748" s="90">
        <v>17.32</v>
      </c>
      <c r="J748" s="90">
        <v>12.48</v>
      </c>
      <c r="K748" s="90">
        <v>13.39</v>
      </c>
      <c r="L748" s="90">
        <v>177.31909999999999</v>
      </c>
      <c r="M748" s="91" t="s">
        <v>55</v>
      </c>
    </row>
    <row r="749" spans="1:13">
      <c r="A749" s="80" t="s">
        <v>422</v>
      </c>
      <c r="B749" s="81">
        <v>1.4983</v>
      </c>
      <c r="C749" s="82">
        <v>44516.9614</v>
      </c>
      <c r="D749" s="83">
        <v>32518.988099999999</v>
      </c>
      <c r="E749" s="83">
        <v>39611.938199999997</v>
      </c>
      <c r="F749" s="126">
        <v>49352.945599999999</v>
      </c>
      <c r="G749" s="83">
        <v>54446.6106</v>
      </c>
      <c r="H749" s="83">
        <v>44333.240899999997</v>
      </c>
      <c r="I749" s="84">
        <v>22.04</v>
      </c>
      <c r="J749" s="84">
        <v>7.17</v>
      </c>
      <c r="K749" s="84">
        <v>13.18</v>
      </c>
      <c r="L749" s="84">
        <v>170.76589999999999</v>
      </c>
      <c r="M749" s="85" t="s">
        <v>55</v>
      </c>
    </row>
    <row r="750" spans="1:13">
      <c r="A750" s="86" t="s">
        <v>939</v>
      </c>
      <c r="B750" s="87">
        <v>0.13370000000000001</v>
      </c>
      <c r="C750" s="88">
        <v>47666.025000000001</v>
      </c>
      <c r="D750" s="89">
        <v>42968.6037</v>
      </c>
      <c r="E750" s="89">
        <v>45907.651100000003</v>
      </c>
      <c r="F750" s="126">
        <v>49164.087500000001</v>
      </c>
      <c r="G750" s="89">
        <v>51576.1345</v>
      </c>
      <c r="H750" s="89">
        <v>47023.583100000003</v>
      </c>
      <c r="I750" s="90">
        <v>17.16</v>
      </c>
      <c r="J750" s="90">
        <v>9.15</v>
      </c>
      <c r="K750" s="90">
        <v>13.52</v>
      </c>
      <c r="L750" s="90">
        <v>163.2413</v>
      </c>
      <c r="M750" s="91" t="s">
        <v>150</v>
      </c>
    </row>
    <row r="751" spans="1:13">
      <c r="A751" s="86" t="s">
        <v>940</v>
      </c>
      <c r="B751" s="87">
        <v>1.3615999999999999</v>
      </c>
      <c r="C751" s="88">
        <v>43968.175799999997</v>
      </c>
      <c r="D751" s="89">
        <v>31960.990399999999</v>
      </c>
      <c r="E751" s="89">
        <v>38889.224499999997</v>
      </c>
      <c r="F751" s="126">
        <v>49373.656199999998</v>
      </c>
      <c r="G751" s="89">
        <v>55007.9784</v>
      </c>
      <c r="H751" s="89">
        <v>44079.364500000003</v>
      </c>
      <c r="I751" s="90">
        <v>22.54</v>
      </c>
      <c r="J751" s="90">
        <v>6.98</v>
      </c>
      <c r="K751" s="90">
        <v>13.15</v>
      </c>
      <c r="L751" s="90">
        <v>171.48699999999999</v>
      </c>
      <c r="M751" s="91" t="s">
        <v>55</v>
      </c>
    </row>
    <row r="752" spans="1:13">
      <c r="A752" s="80" t="s">
        <v>423</v>
      </c>
      <c r="B752" s="81">
        <v>0.59709999999999996</v>
      </c>
      <c r="C752" s="82">
        <v>55148.745300000002</v>
      </c>
      <c r="D752" s="83">
        <v>32070.6351</v>
      </c>
      <c r="E752" s="83">
        <v>44431.470300000001</v>
      </c>
      <c r="F752" s="126">
        <v>62525.603300000002</v>
      </c>
      <c r="G752" s="83">
        <v>75101.0481</v>
      </c>
      <c r="H752" s="83">
        <v>54109.874799999998</v>
      </c>
      <c r="I752" s="84">
        <v>21.3</v>
      </c>
      <c r="J752" s="84">
        <v>8.4600000000000009</v>
      </c>
      <c r="K752" s="84">
        <v>10.99</v>
      </c>
      <c r="L752" s="84">
        <v>175.1018</v>
      </c>
      <c r="M752" s="85" t="s">
        <v>55</v>
      </c>
    </row>
    <row r="753" spans="1:13">
      <c r="A753" s="80" t="s">
        <v>424</v>
      </c>
      <c r="B753" s="81">
        <v>2.4024999999999999</v>
      </c>
      <c r="C753" s="82">
        <v>48702.379699999998</v>
      </c>
      <c r="D753" s="83">
        <v>32340.8285</v>
      </c>
      <c r="E753" s="83">
        <v>38940.310899999997</v>
      </c>
      <c r="F753" s="126">
        <v>56966.716500000002</v>
      </c>
      <c r="G753" s="83">
        <v>67294.947799999994</v>
      </c>
      <c r="H753" s="83">
        <v>49102.1855</v>
      </c>
      <c r="I753" s="84">
        <v>20.5</v>
      </c>
      <c r="J753" s="84">
        <v>7.34</v>
      </c>
      <c r="K753" s="84">
        <v>11.82</v>
      </c>
      <c r="L753" s="84">
        <v>178.17060000000001</v>
      </c>
      <c r="M753" s="85" t="s">
        <v>55</v>
      </c>
    </row>
    <row r="754" spans="1:13">
      <c r="A754" s="86" t="s">
        <v>941</v>
      </c>
      <c r="B754" s="87">
        <v>2.1295999999999999</v>
      </c>
      <c r="C754" s="88">
        <v>50477.0628</v>
      </c>
      <c r="D754" s="89">
        <v>34557.743499999997</v>
      </c>
      <c r="E754" s="89">
        <v>41137.262000000002</v>
      </c>
      <c r="F754" s="126">
        <v>58043.892800000001</v>
      </c>
      <c r="G754" s="89">
        <v>68724.512600000002</v>
      </c>
      <c r="H754" s="89">
        <v>51159.190900000001</v>
      </c>
      <c r="I754" s="90">
        <v>21.71</v>
      </c>
      <c r="J754" s="90">
        <v>7.65</v>
      </c>
      <c r="K754" s="90">
        <v>11.94</v>
      </c>
      <c r="L754" s="90">
        <v>178.7225</v>
      </c>
      <c r="M754" s="91" t="s">
        <v>55</v>
      </c>
    </row>
    <row r="755" spans="1:13">
      <c r="A755" s="86" t="s">
        <v>1198</v>
      </c>
      <c r="B755" s="87">
        <v>0.1021</v>
      </c>
      <c r="C755" s="88">
        <v>43700.489000000001</v>
      </c>
      <c r="D755" s="89">
        <v>37310.700400000002</v>
      </c>
      <c r="E755" s="89">
        <v>39559.763800000001</v>
      </c>
      <c r="F755" s="126">
        <v>47821.072200000002</v>
      </c>
      <c r="G755" s="89">
        <v>52489.384299999998</v>
      </c>
      <c r="H755" s="89">
        <v>44156.135699999999</v>
      </c>
      <c r="I755" s="90">
        <v>8.32</v>
      </c>
      <c r="J755" s="90">
        <v>5.5</v>
      </c>
      <c r="K755" s="90">
        <v>11.86</v>
      </c>
      <c r="L755" s="90">
        <v>173.08789999999999</v>
      </c>
      <c r="M755" s="91" t="s">
        <v>55</v>
      </c>
    </row>
    <row r="756" spans="1:13">
      <c r="A756" s="80" t="s">
        <v>425</v>
      </c>
      <c r="B756" s="81">
        <v>20.876300000000001</v>
      </c>
      <c r="C756" s="82">
        <v>42676.397799999999</v>
      </c>
      <c r="D756" s="83">
        <v>29687.706699999999</v>
      </c>
      <c r="E756" s="83">
        <v>35697.736900000004</v>
      </c>
      <c r="F756" s="126">
        <v>50133.950700000001</v>
      </c>
      <c r="G756" s="83">
        <v>57724.433700000001</v>
      </c>
      <c r="H756" s="83">
        <v>43550.7817</v>
      </c>
      <c r="I756" s="84">
        <v>17.22</v>
      </c>
      <c r="J756" s="84">
        <v>9.5500000000000007</v>
      </c>
      <c r="K756" s="84">
        <v>12.61</v>
      </c>
      <c r="L756" s="84">
        <v>169.87870000000001</v>
      </c>
      <c r="M756" s="85" t="s">
        <v>55</v>
      </c>
    </row>
    <row r="757" spans="1:13">
      <c r="A757" s="86" t="s">
        <v>1154</v>
      </c>
      <c r="B757" s="87">
        <v>1.1304000000000001</v>
      </c>
      <c r="C757" s="88">
        <v>48480.967499999999</v>
      </c>
      <c r="D757" s="89">
        <v>39957.169000000002</v>
      </c>
      <c r="E757" s="89">
        <v>43856.976300000002</v>
      </c>
      <c r="F757" s="126">
        <v>52503.340900000003</v>
      </c>
      <c r="G757" s="89">
        <v>58941.674800000001</v>
      </c>
      <c r="H757" s="89">
        <v>48902.5671</v>
      </c>
      <c r="I757" s="90">
        <v>16.72</v>
      </c>
      <c r="J757" s="90">
        <v>14.21</v>
      </c>
      <c r="K757" s="90">
        <v>11.81</v>
      </c>
      <c r="L757" s="90">
        <v>163.44380000000001</v>
      </c>
      <c r="M757" s="91" t="s">
        <v>150</v>
      </c>
    </row>
    <row r="758" spans="1:13">
      <c r="A758" s="86" t="s">
        <v>942</v>
      </c>
      <c r="B758" s="87">
        <v>2.4459</v>
      </c>
      <c r="C758" s="88">
        <v>45429.600899999998</v>
      </c>
      <c r="D758" s="89">
        <v>30735.083299999998</v>
      </c>
      <c r="E758" s="89">
        <v>38445.809300000001</v>
      </c>
      <c r="F758" s="126">
        <v>52231.485699999997</v>
      </c>
      <c r="G758" s="89">
        <v>58512.015899999999</v>
      </c>
      <c r="H758" s="89">
        <v>45315.0098</v>
      </c>
      <c r="I758" s="90">
        <v>20.96</v>
      </c>
      <c r="J758" s="90">
        <v>10.5</v>
      </c>
      <c r="K758" s="90">
        <v>12.41</v>
      </c>
      <c r="L758" s="90">
        <v>173.13720000000001</v>
      </c>
      <c r="M758" s="91" t="s">
        <v>55</v>
      </c>
    </row>
    <row r="759" spans="1:13">
      <c r="A759" s="86" t="s">
        <v>943</v>
      </c>
      <c r="B759" s="87">
        <v>1.6598999999999999</v>
      </c>
      <c r="C759" s="88">
        <v>45665.075100000002</v>
      </c>
      <c r="D759" s="89">
        <v>36978.443899999998</v>
      </c>
      <c r="E759" s="89">
        <v>40850.022799999999</v>
      </c>
      <c r="F759" s="126">
        <v>52747.131999999998</v>
      </c>
      <c r="G759" s="89">
        <v>61180.862399999998</v>
      </c>
      <c r="H759" s="89">
        <v>47530.454100000003</v>
      </c>
      <c r="I759" s="90">
        <v>15.28</v>
      </c>
      <c r="J759" s="90">
        <v>12.43</v>
      </c>
      <c r="K759" s="90">
        <v>13.2</v>
      </c>
      <c r="L759" s="90">
        <v>169.102</v>
      </c>
      <c r="M759" s="91" t="s">
        <v>55</v>
      </c>
    </row>
    <row r="760" spans="1:13">
      <c r="A760" s="86" t="s">
        <v>944</v>
      </c>
      <c r="B760" s="87">
        <v>2.5937000000000001</v>
      </c>
      <c r="C760" s="88">
        <v>41195.646999999997</v>
      </c>
      <c r="D760" s="89">
        <v>28545.395700000001</v>
      </c>
      <c r="E760" s="89">
        <v>33217.237200000003</v>
      </c>
      <c r="F760" s="126">
        <v>49721.728199999998</v>
      </c>
      <c r="G760" s="89">
        <v>57767.222099999999</v>
      </c>
      <c r="H760" s="89">
        <v>42304.7</v>
      </c>
      <c r="I760" s="90">
        <v>18.45</v>
      </c>
      <c r="J760" s="90">
        <v>8.43</v>
      </c>
      <c r="K760" s="90">
        <v>13.27</v>
      </c>
      <c r="L760" s="90">
        <v>170.54390000000001</v>
      </c>
      <c r="M760" s="91" t="s">
        <v>55</v>
      </c>
    </row>
    <row r="761" spans="1:13">
      <c r="A761" s="86" t="s">
        <v>426</v>
      </c>
      <c r="B761" s="87">
        <v>2.899</v>
      </c>
      <c r="C761" s="88">
        <v>43518.4277</v>
      </c>
      <c r="D761" s="89">
        <v>35661.565900000001</v>
      </c>
      <c r="E761" s="89">
        <v>38978.956899999997</v>
      </c>
      <c r="F761" s="126">
        <v>48262.68</v>
      </c>
      <c r="G761" s="89">
        <v>52902.983</v>
      </c>
      <c r="H761" s="89">
        <v>44274.202700000002</v>
      </c>
      <c r="I761" s="90">
        <v>13.6</v>
      </c>
      <c r="J761" s="90">
        <v>15.41</v>
      </c>
      <c r="K761" s="90">
        <v>13.31</v>
      </c>
      <c r="L761" s="90">
        <v>166.90430000000001</v>
      </c>
      <c r="M761" s="91" t="s">
        <v>55</v>
      </c>
    </row>
    <row r="762" spans="1:13">
      <c r="A762" s="86" t="s">
        <v>945</v>
      </c>
      <c r="B762" s="87">
        <v>1.4522999999999999</v>
      </c>
      <c r="C762" s="88">
        <v>44500.278700000003</v>
      </c>
      <c r="D762" s="89">
        <v>31695.068299999999</v>
      </c>
      <c r="E762" s="89">
        <v>38466.439700000003</v>
      </c>
      <c r="F762" s="126">
        <v>52797.714</v>
      </c>
      <c r="G762" s="89">
        <v>57967.734600000003</v>
      </c>
      <c r="H762" s="89">
        <v>45137.845099999999</v>
      </c>
      <c r="I762" s="90">
        <v>14</v>
      </c>
      <c r="J762" s="90">
        <v>10.52</v>
      </c>
      <c r="K762" s="90">
        <v>11.99</v>
      </c>
      <c r="L762" s="90">
        <v>170.28210000000001</v>
      </c>
      <c r="M762" s="91" t="s">
        <v>55</v>
      </c>
    </row>
    <row r="763" spans="1:13">
      <c r="A763" s="86" t="s">
        <v>946</v>
      </c>
      <c r="B763" s="87">
        <v>8.2330000000000005</v>
      </c>
      <c r="C763" s="88">
        <v>38564.781000000003</v>
      </c>
      <c r="D763" s="89">
        <v>27714.321499999998</v>
      </c>
      <c r="E763" s="89">
        <v>32109.530500000001</v>
      </c>
      <c r="F763" s="126">
        <v>47943.510300000002</v>
      </c>
      <c r="G763" s="89">
        <v>56207.606200000002</v>
      </c>
      <c r="H763" s="89">
        <v>40721.935400000002</v>
      </c>
      <c r="I763" s="90">
        <v>17.41</v>
      </c>
      <c r="J763" s="90">
        <v>5.81</v>
      </c>
      <c r="K763" s="90">
        <v>12.34</v>
      </c>
      <c r="L763" s="90">
        <v>170.77019999999999</v>
      </c>
      <c r="M763" s="91" t="s">
        <v>55</v>
      </c>
    </row>
    <row r="764" spans="1:13">
      <c r="A764" s="80" t="s">
        <v>427</v>
      </c>
      <c r="B764" s="81">
        <v>8.3595000000000006</v>
      </c>
      <c r="C764" s="82">
        <v>35607.0769</v>
      </c>
      <c r="D764" s="83">
        <v>24460.251199999999</v>
      </c>
      <c r="E764" s="83">
        <v>29469.561000000002</v>
      </c>
      <c r="F764" s="126">
        <v>45217.044500000004</v>
      </c>
      <c r="G764" s="83">
        <v>55168.386700000003</v>
      </c>
      <c r="H764" s="83">
        <v>38299.172599999998</v>
      </c>
      <c r="I764" s="84">
        <v>14.9</v>
      </c>
      <c r="J764" s="84">
        <v>6.31</v>
      </c>
      <c r="K764" s="84">
        <v>12.22</v>
      </c>
      <c r="L764" s="84">
        <v>172.69210000000001</v>
      </c>
      <c r="M764" s="85" t="s">
        <v>55</v>
      </c>
    </row>
    <row r="765" spans="1:13">
      <c r="A765" s="86" t="s">
        <v>947</v>
      </c>
      <c r="B765" s="87">
        <v>2.7736999999999998</v>
      </c>
      <c r="C765" s="88">
        <v>40777.818800000001</v>
      </c>
      <c r="D765" s="89">
        <v>26408.501400000001</v>
      </c>
      <c r="E765" s="89">
        <v>32562.4872</v>
      </c>
      <c r="F765" s="126">
        <v>49107.715600000003</v>
      </c>
      <c r="G765" s="89">
        <v>57051.039700000001</v>
      </c>
      <c r="H765" s="89">
        <v>41613.4</v>
      </c>
      <c r="I765" s="90">
        <v>18.100000000000001</v>
      </c>
      <c r="J765" s="90">
        <v>6.71</v>
      </c>
      <c r="K765" s="90">
        <v>12.16</v>
      </c>
      <c r="L765" s="90">
        <v>170.84800000000001</v>
      </c>
      <c r="M765" s="91" t="s">
        <v>55</v>
      </c>
    </row>
    <row r="766" spans="1:13">
      <c r="A766" s="86" t="s">
        <v>428</v>
      </c>
      <c r="B766" s="87">
        <v>4.1464999999999996</v>
      </c>
      <c r="C766" s="88">
        <v>36509.781300000002</v>
      </c>
      <c r="D766" s="89">
        <v>26584.9166</v>
      </c>
      <c r="E766" s="89">
        <v>30440.9166</v>
      </c>
      <c r="F766" s="126">
        <v>45866.322</v>
      </c>
      <c r="G766" s="89">
        <v>56342.866399999999</v>
      </c>
      <c r="H766" s="89">
        <v>39493.489200000004</v>
      </c>
      <c r="I766" s="90">
        <v>13.2</v>
      </c>
      <c r="J766" s="90">
        <v>6.45</v>
      </c>
      <c r="K766" s="90">
        <v>12.41</v>
      </c>
      <c r="L766" s="90">
        <v>170.79480000000001</v>
      </c>
      <c r="M766" s="91" t="s">
        <v>55</v>
      </c>
    </row>
    <row r="767" spans="1:13">
      <c r="A767" s="80" t="s">
        <v>429</v>
      </c>
      <c r="B767" s="81">
        <v>12.457800000000001</v>
      </c>
      <c r="C767" s="82">
        <v>45069.931400000001</v>
      </c>
      <c r="D767" s="83">
        <v>29815.5059</v>
      </c>
      <c r="E767" s="83">
        <v>37858.082699999999</v>
      </c>
      <c r="F767" s="126">
        <v>55811.364300000001</v>
      </c>
      <c r="G767" s="83">
        <v>67103.887000000002</v>
      </c>
      <c r="H767" s="83">
        <v>47510.138899999998</v>
      </c>
      <c r="I767" s="84">
        <v>13.38</v>
      </c>
      <c r="J767" s="84">
        <v>12.73</v>
      </c>
      <c r="K767" s="84">
        <v>12.2</v>
      </c>
      <c r="L767" s="84">
        <v>168.47829999999999</v>
      </c>
      <c r="M767" s="85" t="s">
        <v>55</v>
      </c>
    </row>
    <row r="768" spans="1:13">
      <c r="A768" s="86" t="s">
        <v>430</v>
      </c>
      <c r="B768" s="87">
        <v>3.7805</v>
      </c>
      <c r="C768" s="88">
        <v>43238.388400000003</v>
      </c>
      <c r="D768" s="89">
        <v>31267.123299999999</v>
      </c>
      <c r="E768" s="89">
        <v>37185.785000000003</v>
      </c>
      <c r="F768" s="126">
        <v>50840.610699999997</v>
      </c>
      <c r="G768" s="89">
        <v>59713.522799999999</v>
      </c>
      <c r="H768" s="89">
        <v>44813.193500000001</v>
      </c>
      <c r="I768" s="90">
        <v>14.66</v>
      </c>
      <c r="J768" s="90">
        <v>10.93</v>
      </c>
      <c r="K768" s="90">
        <v>11.53</v>
      </c>
      <c r="L768" s="90">
        <v>169.4537</v>
      </c>
      <c r="M768" s="91" t="s">
        <v>55</v>
      </c>
    </row>
    <row r="769" spans="1:13">
      <c r="A769" s="86" t="s">
        <v>948</v>
      </c>
      <c r="B769" s="87">
        <v>0.84750000000000003</v>
      </c>
      <c r="C769" s="88">
        <v>72520.439700000003</v>
      </c>
      <c r="D769" s="89">
        <v>54229.302300000003</v>
      </c>
      <c r="E769" s="89">
        <v>63028.613899999997</v>
      </c>
      <c r="F769" s="126">
        <v>84463.315799999997</v>
      </c>
      <c r="G769" s="89">
        <v>96166.139599999995</v>
      </c>
      <c r="H769" s="89">
        <v>73314.177800000005</v>
      </c>
      <c r="I769" s="90">
        <v>16.63</v>
      </c>
      <c r="J769" s="90">
        <v>21.36</v>
      </c>
      <c r="K769" s="90">
        <v>11.26</v>
      </c>
      <c r="L769" s="90">
        <v>170.37909999999999</v>
      </c>
      <c r="M769" s="91" t="s">
        <v>150</v>
      </c>
    </row>
    <row r="770" spans="1:13">
      <c r="A770" s="86" t="s">
        <v>1199</v>
      </c>
      <c r="B770" s="87">
        <v>1.4614</v>
      </c>
      <c r="C770" s="88">
        <v>40467.226999999999</v>
      </c>
      <c r="D770" s="89">
        <v>22607.951300000001</v>
      </c>
      <c r="E770" s="89">
        <v>27087.271199999999</v>
      </c>
      <c r="F770" s="126">
        <v>49895.853000000003</v>
      </c>
      <c r="G770" s="89">
        <v>59474.287799999998</v>
      </c>
      <c r="H770" s="89">
        <v>39532.059500000003</v>
      </c>
      <c r="I770" s="90">
        <v>11.13</v>
      </c>
      <c r="J770" s="90">
        <v>10.79</v>
      </c>
      <c r="K770" s="90">
        <v>11.6</v>
      </c>
      <c r="L770" s="90">
        <v>169.9556</v>
      </c>
      <c r="M770" s="91" t="s">
        <v>88</v>
      </c>
    </row>
    <row r="771" spans="1:13">
      <c r="A771" s="86" t="s">
        <v>949</v>
      </c>
      <c r="B771" s="87">
        <v>0.42930000000000001</v>
      </c>
      <c r="C771" s="88">
        <v>44281.7454</v>
      </c>
      <c r="D771" s="89">
        <v>37981.952899999997</v>
      </c>
      <c r="E771" s="89">
        <v>41313.489699999998</v>
      </c>
      <c r="F771" s="126">
        <v>46907.802600000003</v>
      </c>
      <c r="G771" s="89">
        <v>50484.389199999998</v>
      </c>
      <c r="H771" s="89">
        <v>44906.906600000002</v>
      </c>
      <c r="I771" s="90">
        <v>11.26</v>
      </c>
      <c r="J771" s="90">
        <v>10.49</v>
      </c>
      <c r="K771" s="90">
        <v>11.72</v>
      </c>
      <c r="L771" s="90">
        <v>149.63059999999999</v>
      </c>
      <c r="M771" s="91" t="s">
        <v>150</v>
      </c>
    </row>
    <row r="772" spans="1:13">
      <c r="A772" s="86" t="s">
        <v>950</v>
      </c>
      <c r="B772" s="87">
        <v>2.1114000000000002</v>
      </c>
      <c r="C772" s="88">
        <v>45787.388899999998</v>
      </c>
      <c r="D772" s="89">
        <v>33441.553999999996</v>
      </c>
      <c r="E772" s="89">
        <v>40379.190900000001</v>
      </c>
      <c r="F772" s="126">
        <v>56642.009100000003</v>
      </c>
      <c r="G772" s="89">
        <v>67391.436100000006</v>
      </c>
      <c r="H772" s="89">
        <v>48393.974000000002</v>
      </c>
      <c r="I772" s="90">
        <v>14.35</v>
      </c>
      <c r="J772" s="90">
        <v>15.41</v>
      </c>
      <c r="K772" s="90">
        <v>14.8</v>
      </c>
      <c r="L772" s="90">
        <v>167.1806</v>
      </c>
      <c r="M772" s="91" t="s">
        <v>55</v>
      </c>
    </row>
    <row r="773" spans="1:13">
      <c r="A773" s="86" t="s">
        <v>951</v>
      </c>
      <c r="B773" s="87">
        <v>1.1564000000000001</v>
      </c>
      <c r="C773" s="88">
        <v>47496.620900000002</v>
      </c>
      <c r="D773" s="89">
        <v>34752.742200000001</v>
      </c>
      <c r="E773" s="89">
        <v>40808.370000000003</v>
      </c>
      <c r="F773" s="126">
        <v>54627.030899999998</v>
      </c>
      <c r="G773" s="89">
        <v>61392.656999999999</v>
      </c>
      <c r="H773" s="89">
        <v>48070.246099999997</v>
      </c>
      <c r="I773" s="90">
        <v>13.26</v>
      </c>
      <c r="J773" s="90">
        <v>12.71</v>
      </c>
      <c r="K773" s="90">
        <v>12.74</v>
      </c>
      <c r="L773" s="90">
        <v>167.95580000000001</v>
      </c>
      <c r="M773" s="91" t="s">
        <v>55</v>
      </c>
    </row>
    <row r="774" spans="1:13">
      <c r="A774" s="80" t="s">
        <v>431</v>
      </c>
      <c r="B774" s="81">
        <v>11.458</v>
      </c>
      <c r="C774" s="82">
        <v>45696.570899999999</v>
      </c>
      <c r="D774" s="83">
        <v>30677.521400000001</v>
      </c>
      <c r="E774" s="83">
        <v>37604.464699999997</v>
      </c>
      <c r="F774" s="126">
        <v>61303.962599999999</v>
      </c>
      <c r="G774" s="83">
        <v>70648.150399999999</v>
      </c>
      <c r="H774" s="83">
        <v>49269.518900000003</v>
      </c>
      <c r="I774" s="84">
        <v>16.850000000000001</v>
      </c>
      <c r="J774" s="84">
        <v>9.85</v>
      </c>
      <c r="K774" s="84">
        <v>14.01</v>
      </c>
      <c r="L774" s="84">
        <v>170.4469</v>
      </c>
      <c r="M774" s="85" t="s">
        <v>55</v>
      </c>
    </row>
    <row r="775" spans="1:13">
      <c r="A775" s="80" t="s">
        <v>432</v>
      </c>
      <c r="B775" s="81">
        <v>26.0244</v>
      </c>
      <c r="C775" s="82">
        <v>37709.349000000002</v>
      </c>
      <c r="D775" s="83">
        <v>26643.301200000002</v>
      </c>
      <c r="E775" s="83">
        <v>31650.338</v>
      </c>
      <c r="F775" s="126">
        <v>45184.445099999997</v>
      </c>
      <c r="G775" s="83">
        <v>53531.089599999999</v>
      </c>
      <c r="H775" s="83">
        <v>39309.1976</v>
      </c>
      <c r="I775" s="84">
        <v>16.850000000000001</v>
      </c>
      <c r="J775" s="84">
        <v>6.48</v>
      </c>
      <c r="K775" s="84">
        <v>12.05</v>
      </c>
      <c r="L775" s="84">
        <v>171.77369999999999</v>
      </c>
      <c r="M775" s="85" t="s">
        <v>55</v>
      </c>
    </row>
    <row r="776" spans="1:13">
      <c r="A776" s="80" t="s">
        <v>433</v>
      </c>
      <c r="B776" s="81">
        <v>3.2744</v>
      </c>
      <c r="C776" s="82">
        <v>37947.553200000002</v>
      </c>
      <c r="D776" s="83">
        <v>26405</v>
      </c>
      <c r="E776" s="83">
        <v>31546.418099999999</v>
      </c>
      <c r="F776" s="126">
        <v>46183.953399999999</v>
      </c>
      <c r="G776" s="83">
        <v>55033.3819</v>
      </c>
      <c r="H776" s="83">
        <v>39908.326500000003</v>
      </c>
      <c r="I776" s="84">
        <v>14.99</v>
      </c>
      <c r="J776" s="84">
        <v>7.87</v>
      </c>
      <c r="K776" s="84">
        <v>12.16</v>
      </c>
      <c r="L776" s="84">
        <v>168.1703</v>
      </c>
      <c r="M776" s="85" t="s">
        <v>55</v>
      </c>
    </row>
    <row r="777" spans="1:13">
      <c r="A777" s="80" t="s">
        <v>434</v>
      </c>
      <c r="B777" s="81">
        <v>0.96489999999999998</v>
      </c>
      <c r="C777" s="82">
        <v>36470.611400000002</v>
      </c>
      <c r="D777" s="83">
        <v>30233.9126</v>
      </c>
      <c r="E777" s="83">
        <v>33241.401400000002</v>
      </c>
      <c r="F777" s="126">
        <v>41609.178999999996</v>
      </c>
      <c r="G777" s="83">
        <v>47529.635999999999</v>
      </c>
      <c r="H777" s="83">
        <v>37859.883699999998</v>
      </c>
      <c r="I777" s="84">
        <v>16.579999999999998</v>
      </c>
      <c r="J777" s="84">
        <v>11.98</v>
      </c>
      <c r="K777" s="84">
        <v>16.09</v>
      </c>
      <c r="L777" s="84">
        <v>170.7123</v>
      </c>
      <c r="M777" s="85" t="s">
        <v>55</v>
      </c>
    </row>
    <row r="778" spans="1:13">
      <c r="A778" s="80" t="s">
        <v>435</v>
      </c>
      <c r="B778" s="81">
        <v>1.1967000000000001</v>
      </c>
      <c r="C778" s="82">
        <v>39619.001600000003</v>
      </c>
      <c r="D778" s="83">
        <v>30776.6646</v>
      </c>
      <c r="E778" s="83">
        <v>34571.979099999997</v>
      </c>
      <c r="F778" s="126">
        <v>48923.103999999999</v>
      </c>
      <c r="G778" s="83">
        <v>53783.111199999999</v>
      </c>
      <c r="H778" s="83">
        <v>41301.8655</v>
      </c>
      <c r="I778" s="84">
        <v>15.44</v>
      </c>
      <c r="J778" s="84">
        <v>9.52</v>
      </c>
      <c r="K778" s="84">
        <v>14.57</v>
      </c>
      <c r="L778" s="84">
        <v>169.93020000000001</v>
      </c>
      <c r="M778" s="85" t="s">
        <v>55</v>
      </c>
    </row>
    <row r="779" spans="1:13">
      <c r="A779" s="86" t="s">
        <v>952</v>
      </c>
      <c r="B779" s="87">
        <v>0.70589999999999997</v>
      </c>
      <c r="C779" s="88">
        <v>38852.743699999999</v>
      </c>
      <c r="D779" s="89">
        <v>29966.1666</v>
      </c>
      <c r="E779" s="89">
        <v>34004.154000000002</v>
      </c>
      <c r="F779" s="126">
        <v>45817.331599999998</v>
      </c>
      <c r="G779" s="89">
        <v>55164.655700000003</v>
      </c>
      <c r="H779" s="89">
        <v>40403.548300000002</v>
      </c>
      <c r="I779" s="90">
        <v>19.32</v>
      </c>
      <c r="J779" s="90">
        <v>10.95</v>
      </c>
      <c r="K779" s="90">
        <v>13.38</v>
      </c>
      <c r="L779" s="90">
        <v>170.8236</v>
      </c>
      <c r="M779" s="91" t="s">
        <v>55</v>
      </c>
    </row>
    <row r="780" spans="1:13">
      <c r="A780" s="80" t="s">
        <v>436</v>
      </c>
      <c r="B780" s="81">
        <v>2.2873000000000001</v>
      </c>
      <c r="C780" s="82">
        <v>34189.9643</v>
      </c>
      <c r="D780" s="83">
        <v>21922.581600000001</v>
      </c>
      <c r="E780" s="83">
        <v>27821.148000000001</v>
      </c>
      <c r="F780" s="126">
        <v>41103.448799999998</v>
      </c>
      <c r="G780" s="83">
        <v>48086.282899999998</v>
      </c>
      <c r="H780" s="83">
        <v>35393.260799999996</v>
      </c>
      <c r="I780" s="84">
        <v>13.11</v>
      </c>
      <c r="J780" s="84">
        <v>2.9</v>
      </c>
      <c r="K780" s="84">
        <v>13.34</v>
      </c>
      <c r="L780" s="84">
        <v>170.77539999999999</v>
      </c>
      <c r="M780" s="85" t="s">
        <v>55</v>
      </c>
    </row>
    <row r="781" spans="1:13">
      <c r="A781" s="80" t="s">
        <v>437</v>
      </c>
      <c r="B781" s="81">
        <v>2.0607000000000002</v>
      </c>
      <c r="C781" s="82">
        <v>27931.2572</v>
      </c>
      <c r="D781" s="83">
        <v>21371.916300000001</v>
      </c>
      <c r="E781" s="83">
        <v>25125.720099999999</v>
      </c>
      <c r="F781" s="126">
        <v>33378.1806</v>
      </c>
      <c r="G781" s="83">
        <v>38917.130700000002</v>
      </c>
      <c r="H781" s="83">
        <v>29666.207200000001</v>
      </c>
      <c r="I781" s="84">
        <v>9.69</v>
      </c>
      <c r="J781" s="84">
        <v>3.1</v>
      </c>
      <c r="K781" s="84">
        <v>9.9</v>
      </c>
      <c r="L781" s="84">
        <v>173.4829</v>
      </c>
      <c r="M781" s="85" t="s">
        <v>53</v>
      </c>
    </row>
    <row r="782" spans="1:13">
      <c r="A782" s="80" t="s">
        <v>438</v>
      </c>
      <c r="B782" s="81">
        <v>2.5722999999999998</v>
      </c>
      <c r="C782" s="82">
        <v>33358.803599999999</v>
      </c>
      <c r="D782" s="83">
        <v>27777.282500000001</v>
      </c>
      <c r="E782" s="83">
        <v>30132.75</v>
      </c>
      <c r="F782" s="126">
        <v>40093.109100000001</v>
      </c>
      <c r="G782" s="83">
        <v>47425.582199999997</v>
      </c>
      <c r="H782" s="83">
        <v>35962.787199999999</v>
      </c>
      <c r="I782" s="84">
        <v>9.6</v>
      </c>
      <c r="J782" s="84">
        <v>8.82</v>
      </c>
      <c r="K782" s="84">
        <v>11.75</v>
      </c>
      <c r="L782" s="84">
        <v>169.80770000000001</v>
      </c>
      <c r="M782" s="85" t="s">
        <v>55</v>
      </c>
    </row>
    <row r="783" spans="1:13">
      <c r="A783" s="86" t="s">
        <v>953</v>
      </c>
      <c r="B783" s="87">
        <v>2.3599000000000001</v>
      </c>
      <c r="C783" s="88">
        <v>34187.941700000003</v>
      </c>
      <c r="D783" s="89">
        <v>28955.575099999998</v>
      </c>
      <c r="E783" s="89">
        <v>30462.808000000001</v>
      </c>
      <c r="F783" s="126">
        <v>40944.8819</v>
      </c>
      <c r="G783" s="89">
        <v>48007.446100000001</v>
      </c>
      <c r="H783" s="89">
        <v>36695.820399999997</v>
      </c>
      <c r="I783" s="90">
        <v>9.7200000000000006</v>
      </c>
      <c r="J783" s="90">
        <v>9.2899999999999991</v>
      </c>
      <c r="K783" s="90">
        <v>11.66</v>
      </c>
      <c r="L783" s="90">
        <v>169.7731</v>
      </c>
      <c r="M783" s="91" t="s">
        <v>55</v>
      </c>
    </row>
    <row r="784" spans="1:13">
      <c r="A784" s="80" t="s">
        <v>439</v>
      </c>
      <c r="B784" s="81">
        <v>19.458500000000001</v>
      </c>
      <c r="C784" s="82">
        <v>37526.820299999999</v>
      </c>
      <c r="D784" s="83">
        <v>24686.420999999998</v>
      </c>
      <c r="E784" s="83">
        <v>28332.1698</v>
      </c>
      <c r="F784" s="126">
        <v>46452.642</v>
      </c>
      <c r="G784" s="83">
        <v>55292.205699999999</v>
      </c>
      <c r="H784" s="83">
        <v>38985.432399999998</v>
      </c>
      <c r="I784" s="84">
        <v>13.33</v>
      </c>
      <c r="J784" s="84">
        <v>7.96</v>
      </c>
      <c r="K784" s="84">
        <v>10.97</v>
      </c>
      <c r="L784" s="84">
        <v>173.1696</v>
      </c>
      <c r="M784" s="85" t="s">
        <v>55</v>
      </c>
    </row>
    <row r="785" spans="1:13">
      <c r="A785" s="86" t="s">
        <v>954</v>
      </c>
      <c r="B785" s="87">
        <v>2.6389</v>
      </c>
      <c r="C785" s="88">
        <v>39788.866600000001</v>
      </c>
      <c r="D785" s="89">
        <v>23363.1132</v>
      </c>
      <c r="E785" s="89">
        <v>29413.083299999998</v>
      </c>
      <c r="F785" s="126">
        <v>53481.4686</v>
      </c>
      <c r="G785" s="89">
        <v>62400.799400000004</v>
      </c>
      <c r="H785" s="89">
        <v>41743.103499999997</v>
      </c>
      <c r="I785" s="90">
        <v>17.350000000000001</v>
      </c>
      <c r="J785" s="90">
        <v>4.4800000000000004</v>
      </c>
      <c r="K785" s="90">
        <v>9.15</v>
      </c>
      <c r="L785" s="90">
        <v>176.32689999999999</v>
      </c>
      <c r="M785" s="91" t="s">
        <v>53</v>
      </c>
    </row>
    <row r="786" spans="1:13">
      <c r="A786" s="86" t="s">
        <v>440</v>
      </c>
      <c r="B786" s="87">
        <v>3.6147</v>
      </c>
      <c r="C786" s="88">
        <v>36794.996800000001</v>
      </c>
      <c r="D786" s="89">
        <v>24508</v>
      </c>
      <c r="E786" s="89">
        <v>28542.064600000002</v>
      </c>
      <c r="F786" s="126">
        <v>45179.796799999996</v>
      </c>
      <c r="G786" s="89">
        <v>53294.348299999998</v>
      </c>
      <c r="H786" s="89">
        <v>38190.407399999996</v>
      </c>
      <c r="I786" s="90">
        <v>10.31</v>
      </c>
      <c r="J786" s="90">
        <v>10.5</v>
      </c>
      <c r="K786" s="90">
        <v>11.22</v>
      </c>
      <c r="L786" s="90">
        <v>170.0925</v>
      </c>
      <c r="M786" s="91" t="s">
        <v>55</v>
      </c>
    </row>
    <row r="787" spans="1:13">
      <c r="A787" s="86" t="s">
        <v>1200</v>
      </c>
      <c r="B787" s="87">
        <v>2.1705000000000001</v>
      </c>
      <c r="C787" s="88">
        <v>37468.7212</v>
      </c>
      <c r="D787" s="89">
        <v>27170.4889</v>
      </c>
      <c r="E787" s="89">
        <v>31235.163700000001</v>
      </c>
      <c r="F787" s="126">
        <v>46120.473700000002</v>
      </c>
      <c r="G787" s="89">
        <v>55153.912199999999</v>
      </c>
      <c r="H787" s="89">
        <v>40530.958700000003</v>
      </c>
      <c r="I787" s="90">
        <v>17.420000000000002</v>
      </c>
      <c r="J787" s="90">
        <v>11.46</v>
      </c>
      <c r="K787" s="90">
        <v>11.01</v>
      </c>
      <c r="L787" s="90">
        <v>172.3451</v>
      </c>
      <c r="M787" s="91" t="s">
        <v>55</v>
      </c>
    </row>
    <row r="788" spans="1:13">
      <c r="A788" s="86" t="s">
        <v>1201</v>
      </c>
      <c r="B788" s="87">
        <v>0.97860000000000003</v>
      </c>
      <c r="C788" s="88">
        <v>37859.3177</v>
      </c>
      <c r="D788" s="89">
        <v>29694</v>
      </c>
      <c r="E788" s="89">
        <v>32852.699999999997</v>
      </c>
      <c r="F788" s="126">
        <v>44185.329700000002</v>
      </c>
      <c r="G788" s="89">
        <v>50127.041799999999</v>
      </c>
      <c r="H788" s="89">
        <v>39309.422599999998</v>
      </c>
      <c r="I788" s="90">
        <v>11.87</v>
      </c>
      <c r="J788" s="90">
        <v>5.67</v>
      </c>
      <c r="K788" s="90">
        <v>10.82</v>
      </c>
      <c r="L788" s="90">
        <v>175.94409999999999</v>
      </c>
      <c r="M788" s="91" t="s">
        <v>55</v>
      </c>
    </row>
    <row r="789" spans="1:13">
      <c r="A789" s="86" t="s">
        <v>955</v>
      </c>
      <c r="B789" s="87">
        <v>1.8030999999999999</v>
      </c>
      <c r="C789" s="88">
        <v>41962.038</v>
      </c>
      <c r="D789" s="89">
        <v>30104.144400000001</v>
      </c>
      <c r="E789" s="89">
        <v>36747.308100000002</v>
      </c>
      <c r="F789" s="126">
        <v>49412.208500000001</v>
      </c>
      <c r="G789" s="89">
        <v>57123.079700000002</v>
      </c>
      <c r="H789" s="89">
        <v>43238.110200000003</v>
      </c>
      <c r="I789" s="90">
        <v>12.47</v>
      </c>
      <c r="J789" s="90">
        <v>10.87</v>
      </c>
      <c r="K789" s="90">
        <v>12.7</v>
      </c>
      <c r="L789" s="90">
        <v>171.18219999999999</v>
      </c>
      <c r="M789" s="91" t="s">
        <v>55</v>
      </c>
    </row>
    <row r="790" spans="1:13">
      <c r="A790" s="86" t="s">
        <v>956</v>
      </c>
      <c r="B790" s="87">
        <v>7.1406000000000001</v>
      </c>
      <c r="C790" s="88">
        <v>35468.767699999997</v>
      </c>
      <c r="D790" s="89">
        <v>24397.553</v>
      </c>
      <c r="E790" s="89">
        <v>26209.916300000001</v>
      </c>
      <c r="F790" s="126">
        <v>44108.480600000003</v>
      </c>
      <c r="G790" s="89">
        <v>51021.2601</v>
      </c>
      <c r="H790" s="89">
        <v>36338.248200000002</v>
      </c>
      <c r="I790" s="90">
        <v>12.39</v>
      </c>
      <c r="J790" s="90">
        <v>6.47</v>
      </c>
      <c r="K790" s="90">
        <v>11.06</v>
      </c>
      <c r="L790" s="90">
        <v>174.6146</v>
      </c>
      <c r="M790" s="91" t="s">
        <v>53</v>
      </c>
    </row>
    <row r="791" spans="1:13">
      <c r="A791" s="80" t="s">
        <v>636</v>
      </c>
      <c r="B791" s="81">
        <v>2.1558000000000002</v>
      </c>
      <c r="C791" s="82">
        <v>45462.273200000003</v>
      </c>
      <c r="D791" s="83">
        <v>29527.538400000001</v>
      </c>
      <c r="E791" s="83">
        <v>35649.190999999999</v>
      </c>
      <c r="F791" s="126">
        <v>55134.414599999996</v>
      </c>
      <c r="G791" s="83">
        <v>65613.803</v>
      </c>
      <c r="H791" s="83">
        <v>47047.728000000003</v>
      </c>
      <c r="I791" s="84">
        <v>15.79</v>
      </c>
      <c r="J791" s="84">
        <v>7.75</v>
      </c>
      <c r="K791" s="84">
        <v>13.35</v>
      </c>
      <c r="L791" s="84">
        <v>170.56229999999999</v>
      </c>
      <c r="M791" s="85" t="s">
        <v>55</v>
      </c>
    </row>
    <row r="792" spans="1:13">
      <c r="A792" s="80" t="s">
        <v>441</v>
      </c>
      <c r="B792" s="81">
        <v>2.9497</v>
      </c>
      <c r="C792" s="82">
        <v>35890.417399999998</v>
      </c>
      <c r="D792" s="83">
        <v>23609.583299999998</v>
      </c>
      <c r="E792" s="83">
        <v>30427.8989</v>
      </c>
      <c r="F792" s="126">
        <v>42086.271399999998</v>
      </c>
      <c r="G792" s="83">
        <v>49874.1777</v>
      </c>
      <c r="H792" s="83">
        <v>37032.289100000002</v>
      </c>
      <c r="I792" s="84">
        <v>15.95</v>
      </c>
      <c r="J792" s="84">
        <v>5.13</v>
      </c>
      <c r="K792" s="84">
        <v>11.26</v>
      </c>
      <c r="L792" s="84">
        <v>171.0137</v>
      </c>
      <c r="M792" s="85" t="s">
        <v>53</v>
      </c>
    </row>
    <row r="793" spans="1:13">
      <c r="A793" s="80" t="s">
        <v>442</v>
      </c>
      <c r="B793" s="81">
        <v>9.423</v>
      </c>
      <c r="C793" s="82">
        <v>46924.584600000002</v>
      </c>
      <c r="D793" s="83">
        <v>31390.540099999998</v>
      </c>
      <c r="E793" s="83">
        <v>38037.934500000003</v>
      </c>
      <c r="F793" s="126">
        <v>54018.001400000001</v>
      </c>
      <c r="G793" s="83">
        <v>60398.0458</v>
      </c>
      <c r="H793" s="83">
        <v>46465.069300000003</v>
      </c>
      <c r="I793" s="84">
        <v>17.71</v>
      </c>
      <c r="J793" s="84">
        <v>9.57</v>
      </c>
      <c r="K793" s="84">
        <v>12.55</v>
      </c>
      <c r="L793" s="84">
        <v>170.1174</v>
      </c>
      <c r="M793" s="85" t="s">
        <v>55</v>
      </c>
    </row>
    <row r="794" spans="1:13">
      <c r="A794" s="86" t="s">
        <v>443</v>
      </c>
      <c r="B794" s="87">
        <v>5.8592000000000004</v>
      </c>
      <c r="C794" s="88">
        <v>48641.0887</v>
      </c>
      <c r="D794" s="89">
        <v>29991.967700000001</v>
      </c>
      <c r="E794" s="89">
        <v>38874.695200000002</v>
      </c>
      <c r="F794" s="126">
        <v>54646.097999999998</v>
      </c>
      <c r="G794" s="89">
        <v>61034.628400000001</v>
      </c>
      <c r="H794" s="89">
        <v>47303.834699999999</v>
      </c>
      <c r="I794" s="90">
        <v>17.5</v>
      </c>
      <c r="J794" s="90">
        <v>9.61</v>
      </c>
      <c r="K794" s="90">
        <v>12.12</v>
      </c>
      <c r="L794" s="90">
        <v>169.63</v>
      </c>
      <c r="M794" s="91" t="s">
        <v>55</v>
      </c>
    </row>
    <row r="795" spans="1:13">
      <c r="A795" s="86" t="s">
        <v>957</v>
      </c>
      <c r="B795" s="87">
        <v>1.8635999999999999</v>
      </c>
      <c r="C795" s="88">
        <v>41230.938900000001</v>
      </c>
      <c r="D795" s="89">
        <v>30722.718799999999</v>
      </c>
      <c r="E795" s="89">
        <v>34927.3796</v>
      </c>
      <c r="F795" s="126">
        <v>49678.542800000003</v>
      </c>
      <c r="G795" s="89">
        <v>57624.337299999999</v>
      </c>
      <c r="H795" s="89">
        <v>42993.5527</v>
      </c>
      <c r="I795" s="90">
        <v>20.95</v>
      </c>
      <c r="J795" s="90">
        <v>7.42</v>
      </c>
      <c r="K795" s="90">
        <v>13.43</v>
      </c>
      <c r="L795" s="90">
        <v>168.66640000000001</v>
      </c>
      <c r="M795" s="91" t="s">
        <v>55</v>
      </c>
    </row>
    <row r="796" spans="1:13">
      <c r="A796" s="86" t="s">
        <v>958</v>
      </c>
      <c r="B796" s="87">
        <v>1.1016999999999999</v>
      </c>
      <c r="C796" s="88">
        <v>45973.135499999997</v>
      </c>
      <c r="D796" s="89">
        <v>34408.402099999999</v>
      </c>
      <c r="E796" s="89">
        <v>39292.137699999999</v>
      </c>
      <c r="F796" s="126">
        <v>53694.668899999997</v>
      </c>
      <c r="G796" s="89">
        <v>59623.710899999998</v>
      </c>
      <c r="H796" s="89">
        <v>46640.104500000001</v>
      </c>
      <c r="I796" s="90">
        <v>17.66</v>
      </c>
      <c r="J796" s="90">
        <v>14.55</v>
      </c>
      <c r="K796" s="90">
        <v>13.39</v>
      </c>
      <c r="L796" s="90">
        <v>170.9709</v>
      </c>
      <c r="M796" s="91" t="s">
        <v>55</v>
      </c>
    </row>
    <row r="797" spans="1:13">
      <c r="A797" s="86" t="s">
        <v>959</v>
      </c>
      <c r="B797" s="87">
        <v>0.59830000000000005</v>
      </c>
      <c r="C797" s="88">
        <v>47841.772700000001</v>
      </c>
      <c r="D797" s="89">
        <v>33877.255100000002</v>
      </c>
      <c r="E797" s="89">
        <v>40774.395900000003</v>
      </c>
      <c r="F797" s="126">
        <v>56285.275999999998</v>
      </c>
      <c r="G797" s="89">
        <v>62762.755299999997</v>
      </c>
      <c r="H797" s="89">
        <v>48741.786800000002</v>
      </c>
      <c r="I797" s="90">
        <v>10.9</v>
      </c>
      <c r="J797" s="90">
        <v>6.22</v>
      </c>
      <c r="K797" s="90">
        <v>12.7</v>
      </c>
      <c r="L797" s="90">
        <v>177.8383</v>
      </c>
      <c r="M797" s="91" t="s">
        <v>55</v>
      </c>
    </row>
    <row r="798" spans="1:13">
      <c r="A798" s="80" t="s">
        <v>444</v>
      </c>
      <c r="B798" s="81">
        <v>2.2439</v>
      </c>
      <c r="C798" s="82">
        <v>45506.301299999999</v>
      </c>
      <c r="D798" s="83">
        <v>30770.407500000001</v>
      </c>
      <c r="E798" s="83">
        <v>36133.677600000003</v>
      </c>
      <c r="F798" s="126">
        <v>54790.625699999997</v>
      </c>
      <c r="G798" s="83">
        <v>67976.304499999998</v>
      </c>
      <c r="H798" s="83">
        <v>47476.8802</v>
      </c>
      <c r="I798" s="84">
        <v>14.56</v>
      </c>
      <c r="J798" s="84">
        <v>13.62</v>
      </c>
      <c r="K798" s="84">
        <v>10.65</v>
      </c>
      <c r="L798" s="84">
        <v>175.32640000000001</v>
      </c>
      <c r="M798" s="85" t="s">
        <v>55</v>
      </c>
    </row>
    <row r="799" spans="1:13">
      <c r="A799" s="86" t="s">
        <v>960</v>
      </c>
      <c r="B799" s="87">
        <v>0.1419</v>
      </c>
      <c r="C799" s="88">
        <v>57187.914499999999</v>
      </c>
      <c r="D799" s="89">
        <v>36044.393700000001</v>
      </c>
      <c r="E799" s="89">
        <v>43469.508600000001</v>
      </c>
      <c r="F799" s="126">
        <v>73271.351899999994</v>
      </c>
      <c r="G799" s="89">
        <v>77945.853000000003</v>
      </c>
      <c r="H799" s="89">
        <v>57593.612800000003</v>
      </c>
      <c r="I799" s="90">
        <v>14.79</v>
      </c>
      <c r="J799" s="90">
        <v>15.52</v>
      </c>
      <c r="K799" s="90">
        <v>10.59</v>
      </c>
      <c r="L799" s="90">
        <v>164.6129</v>
      </c>
      <c r="M799" s="91" t="s">
        <v>55</v>
      </c>
    </row>
    <row r="800" spans="1:13">
      <c r="A800" s="86" t="s">
        <v>616</v>
      </c>
      <c r="B800" s="87">
        <v>1.5624</v>
      </c>
      <c r="C800" s="88">
        <v>45337.851199999997</v>
      </c>
      <c r="D800" s="89">
        <v>29859</v>
      </c>
      <c r="E800" s="89">
        <v>34946.944499999998</v>
      </c>
      <c r="F800" s="126">
        <v>51657.446600000003</v>
      </c>
      <c r="G800" s="89">
        <v>61987.1587</v>
      </c>
      <c r="H800" s="89">
        <v>45362.0164</v>
      </c>
      <c r="I800" s="90">
        <v>12.37</v>
      </c>
      <c r="J800" s="90">
        <v>13.38</v>
      </c>
      <c r="K800" s="90">
        <v>10.53</v>
      </c>
      <c r="L800" s="90">
        <v>177.53970000000001</v>
      </c>
      <c r="M800" s="91" t="s">
        <v>55</v>
      </c>
    </row>
    <row r="801" spans="1:13">
      <c r="A801" s="86" t="s">
        <v>961</v>
      </c>
      <c r="B801" s="87">
        <v>0.21879999999999999</v>
      </c>
      <c r="C801" s="88">
        <v>51292.909</v>
      </c>
      <c r="D801" s="89">
        <v>35616.856699999997</v>
      </c>
      <c r="E801" s="89">
        <v>40193.3033</v>
      </c>
      <c r="F801" s="126">
        <v>64570.462800000001</v>
      </c>
      <c r="G801" s="89">
        <v>74902.079800000007</v>
      </c>
      <c r="H801" s="89">
        <v>54184.787199999999</v>
      </c>
      <c r="I801" s="90">
        <v>28.04</v>
      </c>
      <c r="J801" s="90">
        <v>14.58</v>
      </c>
      <c r="K801" s="90">
        <v>11.35</v>
      </c>
      <c r="L801" s="90">
        <v>177.28749999999999</v>
      </c>
      <c r="M801" s="91" t="s">
        <v>55</v>
      </c>
    </row>
    <row r="802" spans="1:13">
      <c r="A802" s="80" t="s">
        <v>445</v>
      </c>
      <c r="B802" s="81">
        <v>7.3898000000000001</v>
      </c>
      <c r="C802" s="82">
        <v>34395.143499999998</v>
      </c>
      <c r="D802" s="83">
        <v>24746.111000000001</v>
      </c>
      <c r="E802" s="83">
        <v>28963.805400000001</v>
      </c>
      <c r="F802" s="126">
        <v>42726.234600000003</v>
      </c>
      <c r="G802" s="83">
        <v>51792.844499999999</v>
      </c>
      <c r="H802" s="83">
        <v>36871.311199999996</v>
      </c>
      <c r="I802" s="84">
        <v>12.83</v>
      </c>
      <c r="J802" s="84">
        <v>7.31</v>
      </c>
      <c r="K802" s="84">
        <v>11.95</v>
      </c>
      <c r="L802" s="84">
        <v>171.42930000000001</v>
      </c>
      <c r="M802" s="85" t="s">
        <v>55</v>
      </c>
    </row>
    <row r="803" spans="1:13">
      <c r="A803" s="80" t="s">
        <v>446</v>
      </c>
      <c r="B803" s="81">
        <v>19.143000000000001</v>
      </c>
      <c r="C803" s="82">
        <v>43012.342199999999</v>
      </c>
      <c r="D803" s="83">
        <v>30076.853800000001</v>
      </c>
      <c r="E803" s="83">
        <v>36250.939400000003</v>
      </c>
      <c r="F803" s="126">
        <v>52808.005100000002</v>
      </c>
      <c r="G803" s="83">
        <v>63969.865599999997</v>
      </c>
      <c r="H803" s="83">
        <v>45546.223400000003</v>
      </c>
      <c r="I803" s="84">
        <v>17.03</v>
      </c>
      <c r="J803" s="84">
        <v>9.39</v>
      </c>
      <c r="K803" s="84">
        <v>11.73</v>
      </c>
      <c r="L803" s="84">
        <v>171.0677</v>
      </c>
      <c r="M803" s="85" t="s">
        <v>55</v>
      </c>
    </row>
    <row r="804" spans="1:13">
      <c r="A804" s="86" t="s">
        <v>447</v>
      </c>
      <c r="B804" s="87">
        <v>4.7699999999999996</v>
      </c>
      <c r="C804" s="88">
        <v>44593.9493</v>
      </c>
      <c r="D804" s="89">
        <v>34086.247300000003</v>
      </c>
      <c r="E804" s="89">
        <v>39120.212</v>
      </c>
      <c r="F804" s="126">
        <v>51627.278299999998</v>
      </c>
      <c r="G804" s="89">
        <v>59221.106599999999</v>
      </c>
      <c r="H804" s="89">
        <v>46117.7808</v>
      </c>
      <c r="I804" s="90">
        <v>15.74</v>
      </c>
      <c r="J804" s="90">
        <v>8.99</v>
      </c>
      <c r="K804" s="90">
        <v>11.8</v>
      </c>
      <c r="L804" s="90">
        <v>167.78489999999999</v>
      </c>
      <c r="M804" s="91" t="s">
        <v>55</v>
      </c>
    </row>
    <row r="805" spans="1:13">
      <c r="A805" s="86" t="s">
        <v>962</v>
      </c>
      <c r="B805" s="87">
        <v>1.5808</v>
      </c>
      <c r="C805" s="88">
        <v>42850.780100000004</v>
      </c>
      <c r="D805" s="89">
        <v>31771.425999999999</v>
      </c>
      <c r="E805" s="89">
        <v>34635.830300000001</v>
      </c>
      <c r="F805" s="126">
        <v>51361.531300000002</v>
      </c>
      <c r="G805" s="89">
        <v>58892.826699999998</v>
      </c>
      <c r="H805" s="89">
        <v>43844.017099999997</v>
      </c>
      <c r="I805" s="90">
        <v>12.94</v>
      </c>
      <c r="J805" s="90">
        <v>13.05</v>
      </c>
      <c r="K805" s="90">
        <v>11.5</v>
      </c>
      <c r="L805" s="90">
        <v>172.08779999999999</v>
      </c>
      <c r="M805" s="91" t="s">
        <v>55</v>
      </c>
    </row>
    <row r="806" spans="1:13">
      <c r="A806" s="86" t="s">
        <v>963</v>
      </c>
      <c r="B806" s="87">
        <v>2.8744999999999998</v>
      </c>
      <c r="C806" s="88">
        <v>57449.426899999999</v>
      </c>
      <c r="D806" s="89">
        <v>38592.957600000002</v>
      </c>
      <c r="E806" s="89">
        <v>47111.001799999998</v>
      </c>
      <c r="F806" s="126">
        <v>69468.873099999997</v>
      </c>
      <c r="G806" s="89">
        <v>80986.035499999998</v>
      </c>
      <c r="H806" s="89">
        <v>58307.910900000003</v>
      </c>
      <c r="I806" s="90">
        <v>14.66</v>
      </c>
      <c r="J806" s="90">
        <v>15.49</v>
      </c>
      <c r="K806" s="90">
        <v>10.97</v>
      </c>
      <c r="L806" s="90">
        <v>167.74270000000001</v>
      </c>
      <c r="M806" s="91" t="s">
        <v>55</v>
      </c>
    </row>
    <row r="807" spans="1:13">
      <c r="A807" s="86" t="s">
        <v>448</v>
      </c>
      <c r="B807" s="87">
        <v>4.1059999999999999</v>
      </c>
      <c r="C807" s="88">
        <v>39287.9709</v>
      </c>
      <c r="D807" s="89">
        <v>28434.688699999999</v>
      </c>
      <c r="E807" s="89">
        <v>33598.5265</v>
      </c>
      <c r="F807" s="126">
        <v>47079.396200000003</v>
      </c>
      <c r="G807" s="89">
        <v>57360.5982</v>
      </c>
      <c r="H807" s="89">
        <v>41431.305699999997</v>
      </c>
      <c r="I807" s="90">
        <v>14.58</v>
      </c>
      <c r="J807" s="90">
        <v>8.6300000000000008</v>
      </c>
      <c r="K807" s="90">
        <v>12.66</v>
      </c>
      <c r="L807" s="90">
        <v>172.00030000000001</v>
      </c>
      <c r="M807" s="91" t="s">
        <v>55</v>
      </c>
    </row>
    <row r="808" spans="1:13">
      <c r="A808" s="80" t="s">
        <v>449</v>
      </c>
      <c r="B808" s="81">
        <v>37.531300000000002</v>
      </c>
      <c r="C808" s="82">
        <v>43915.041299999997</v>
      </c>
      <c r="D808" s="83">
        <v>30033.089800000002</v>
      </c>
      <c r="E808" s="83">
        <v>35962.713400000001</v>
      </c>
      <c r="F808" s="126">
        <v>59973.212899999999</v>
      </c>
      <c r="G808" s="83">
        <v>78500.601299999995</v>
      </c>
      <c r="H808" s="83">
        <v>49111.344899999996</v>
      </c>
      <c r="I808" s="84">
        <v>17.03</v>
      </c>
      <c r="J808" s="84">
        <v>7.07</v>
      </c>
      <c r="K808" s="84">
        <v>12.71</v>
      </c>
      <c r="L808" s="84">
        <v>168.74430000000001</v>
      </c>
      <c r="M808" s="85" t="s">
        <v>55</v>
      </c>
    </row>
    <row r="809" spans="1:13">
      <c r="A809" s="80" t="s">
        <v>450</v>
      </c>
      <c r="B809" s="81">
        <v>42.363500000000002</v>
      </c>
      <c r="C809" s="82">
        <v>37173.4876</v>
      </c>
      <c r="D809" s="83">
        <v>26764.542099999999</v>
      </c>
      <c r="E809" s="83">
        <v>31345.061799999999</v>
      </c>
      <c r="F809" s="126">
        <v>44085.173799999997</v>
      </c>
      <c r="G809" s="83">
        <v>52136.619500000001</v>
      </c>
      <c r="H809" s="83">
        <v>38884.449099999998</v>
      </c>
      <c r="I809" s="84">
        <v>13.03</v>
      </c>
      <c r="J809" s="84">
        <v>5.19</v>
      </c>
      <c r="K809" s="84">
        <v>12.96</v>
      </c>
      <c r="L809" s="84">
        <v>171.12620000000001</v>
      </c>
      <c r="M809" s="85" t="s">
        <v>55</v>
      </c>
    </row>
    <row r="810" spans="1:13">
      <c r="A810" s="86" t="s">
        <v>451</v>
      </c>
      <c r="B810" s="87">
        <v>22.478000000000002</v>
      </c>
      <c r="C810" s="88">
        <v>40080.552000000003</v>
      </c>
      <c r="D810" s="89">
        <v>27710.419600000001</v>
      </c>
      <c r="E810" s="89">
        <v>33194.5075</v>
      </c>
      <c r="F810" s="126">
        <v>47025.345500000003</v>
      </c>
      <c r="G810" s="89">
        <v>55564.985000000001</v>
      </c>
      <c r="H810" s="89">
        <v>41726.789700000001</v>
      </c>
      <c r="I810" s="90">
        <v>13.17</v>
      </c>
      <c r="J810" s="90">
        <v>5.23</v>
      </c>
      <c r="K810" s="90">
        <v>12.97</v>
      </c>
      <c r="L810" s="90">
        <v>170.54820000000001</v>
      </c>
      <c r="M810" s="91" t="s">
        <v>55</v>
      </c>
    </row>
    <row r="811" spans="1:13">
      <c r="A811" s="86" t="s">
        <v>452</v>
      </c>
      <c r="B811" s="87">
        <v>19.053000000000001</v>
      </c>
      <c r="C811" s="88">
        <v>34924.034200000002</v>
      </c>
      <c r="D811" s="89">
        <v>26908.782899999998</v>
      </c>
      <c r="E811" s="89">
        <v>30600.080900000001</v>
      </c>
      <c r="F811" s="126">
        <v>40289.212</v>
      </c>
      <c r="G811" s="89">
        <v>46739.510399999999</v>
      </c>
      <c r="H811" s="89">
        <v>36172.196100000001</v>
      </c>
      <c r="I811" s="90">
        <v>12.79</v>
      </c>
      <c r="J811" s="90">
        <v>5.27</v>
      </c>
      <c r="K811" s="90">
        <v>12.86</v>
      </c>
      <c r="L811" s="90">
        <v>171.85669999999999</v>
      </c>
      <c r="M811" s="91" t="s">
        <v>55</v>
      </c>
    </row>
    <row r="812" spans="1:13">
      <c r="A812" s="80" t="s">
        <v>453</v>
      </c>
      <c r="B812" s="81">
        <v>57.540999999999997</v>
      </c>
      <c r="C812" s="82">
        <v>36398.283900000002</v>
      </c>
      <c r="D812" s="83">
        <v>24658.588599999999</v>
      </c>
      <c r="E812" s="83">
        <v>29872.0756</v>
      </c>
      <c r="F812" s="126">
        <v>42841.194000000003</v>
      </c>
      <c r="G812" s="83">
        <v>49811.2981</v>
      </c>
      <c r="H812" s="83">
        <v>37139.780400000003</v>
      </c>
      <c r="I812" s="84">
        <v>14.54</v>
      </c>
      <c r="J812" s="84">
        <v>4.99</v>
      </c>
      <c r="K812" s="84">
        <v>12.35</v>
      </c>
      <c r="L812" s="84">
        <v>170.74690000000001</v>
      </c>
      <c r="M812" s="85" t="s">
        <v>55</v>
      </c>
    </row>
    <row r="813" spans="1:13">
      <c r="A813" s="86" t="s">
        <v>454</v>
      </c>
      <c r="B813" s="87">
        <v>17.837800000000001</v>
      </c>
      <c r="C813" s="88">
        <v>37865.927199999998</v>
      </c>
      <c r="D813" s="89">
        <v>26121.4827</v>
      </c>
      <c r="E813" s="89">
        <v>31910.014500000001</v>
      </c>
      <c r="F813" s="126">
        <v>43313.297700000003</v>
      </c>
      <c r="G813" s="89">
        <v>50337.020700000001</v>
      </c>
      <c r="H813" s="89">
        <v>38241.330199999997</v>
      </c>
      <c r="I813" s="90">
        <v>13.3</v>
      </c>
      <c r="J813" s="90">
        <v>5.47</v>
      </c>
      <c r="K813" s="90">
        <v>12.24</v>
      </c>
      <c r="L813" s="90">
        <v>172.04040000000001</v>
      </c>
      <c r="M813" s="91" t="s">
        <v>55</v>
      </c>
    </row>
    <row r="814" spans="1:13">
      <c r="A814" s="86" t="s">
        <v>455</v>
      </c>
      <c r="B814" s="87">
        <v>11.2121</v>
      </c>
      <c r="C814" s="88">
        <v>35620.706299999998</v>
      </c>
      <c r="D814" s="89">
        <v>26114.511399999999</v>
      </c>
      <c r="E814" s="89">
        <v>30202.762500000001</v>
      </c>
      <c r="F814" s="126">
        <v>42942.5913</v>
      </c>
      <c r="G814" s="89">
        <v>49672.288500000002</v>
      </c>
      <c r="H814" s="89">
        <v>37647.864800000003</v>
      </c>
      <c r="I814" s="90">
        <v>15.52</v>
      </c>
      <c r="J814" s="90">
        <v>4.57</v>
      </c>
      <c r="K814" s="90">
        <v>12.21</v>
      </c>
      <c r="L814" s="90">
        <v>170.1893</v>
      </c>
      <c r="M814" s="91" t="s">
        <v>55</v>
      </c>
    </row>
    <row r="815" spans="1:13">
      <c r="A815" s="86" t="s">
        <v>964</v>
      </c>
      <c r="B815" s="87">
        <v>3.6543000000000001</v>
      </c>
      <c r="C815" s="88">
        <v>31064.1463</v>
      </c>
      <c r="D815" s="89">
        <v>21997.1041</v>
      </c>
      <c r="E815" s="89">
        <v>25975.981</v>
      </c>
      <c r="F815" s="126">
        <v>40536.904900000001</v>
      </c>
      <c r="G815" s="89">
        <v>47989.324099999998</v>
      </c>
      <c r="H815" s="89">
        <v>33652.573900000003</v>
      </c>
      <c r="I815" s="90">
        <v>17.100000000000001</v>
      </c>
      <c r="J815" s="90">
        <v>2.17</v>
      </c>
      <c r="K815" s="90">
        <v>10.86</v>
      </c>
      <c r="L815" s="90">
        <v>173.965</v>
      </c>
      <c r="M815" s="91" t="s">
        <v>53</v>
      </c>
    </row>
    <row r="816" spans="1:13">
      <c r="A816" s="86" t="s">
        <v>965</v>
      </c>
      <c r="B816" s="87">
        <v>2.0608</v>
      </c>
      <c r="C816" s="88">
        <v>37511.097600000001</v>
      </c>
      <c r="D816" s="89">
        <v>28605.414499999999</v>
      </c>
      <c r="E816" s="89">
        <v>32915.913200000003</v>
      </c>
      <c r="F816" s="126">
        <v>43897.043299999998</v>
      </c>
      <c r="G816" s="89">
        <v>50480.736599999997</v>
      </c>
      <c r="H816" s="89">
        <v>38889.254200000003</v>
      </c>
      <c r="I816" s="90">
        <v>17.8</v>
      </c>
      <c r="J816" s="90">
        <v>6.32</v>
      </c>
      <c r="K816" s="90">
        <v>12.17</v>
      </c>
      <c r="L816" s="90">
        <v>167.46700000000001</v>
      </c>
      <c r="M816" s="91" t="s">
        <v>55</v>
      </c>
    </row>
    <row r="817" spans="1:13">
      <c r="A817" s="86" t="s">
        <v>456</v>
      </c>
      <c r="B817" s="87">
        <v>17.5519</v>
      </c>
      <c r="C817" s="88">
        <v>37114.1374</v>
      </c>
      <c r="D817" s="89">
        <v>25319.9342</v>
      </c>
      <c r="E817" s="89">
        <v>30731.9388</v>
      </c>
      <c r="F817" s="126">
        <v>43903.153700000003</v>
      </c>
      <c r="G817" s="89">
        <v>51049.861199999999</v>
      </c>
      <c r="H817" s="89">
        <v>37890.361799999999</v>
      </c>
      <c r="I817" s="90">
        <v>15.18</v>
      </c>
      <c r="J817" s="90">
        <v>5.19</v>
      </c>
      <c r="K817" s="90">
        <v>12.71</v>
      </c>
      <c r="L817" s="90">
        <v>169.27619999999999</v>
      </c>
      <c r="M817" s="91" t="s">
        <v>55</v>
      </c>
    </row>
    <row r="818" spans="1:13">
      <c r="A818" s="80" t="s">
        <v>457</v>
      </c>
      <c r="B818" s="81">
        <v>8.5978999999999992</v>
      </c>
      <c r="C818" s="82">
        <v>62496.567000000003</v>
      </c>
      <c r="D818" s="83">
        <v>49666.279000000002</v>
      </c>
      <c r="E818" s="83">
        <v>56681.201800000003</v>
      </c>
      <c r="F818" s="126">
        <v>73943.160799999998</v>
      </c>
      <c r="G818" s="83">
        <v>95042.671300000002</v>
      </c>
      <c r="H818" s="83">
        <v>68616.168099999995</v>
      </c>
      <c r="I818" s="84">
        <v>15.98</v>
      </c>
      <c r="J818" s="84">
        <v>14.49</v>
      </c>
      <c r="K818" s="84">
        <v>11.88</v>
      </c>
      <c r="L818" s="84">
        <v>175.40260000000001</v>
      </c>
      <c r="M818" s="85" t="s">
        <v>55</v>
      </c>
    </row>
    <row r="819" spans="1:13">
      <c r="A819" s="86" t="s">
        <v>458</v>
      </c>
      <c r="B819" s="87">
        <v>6.8581000000000003</v>
      </c>
      <c r="C819" s="88">
        <v>62473.3413</v>
      </c>
      <c r="D819" s="89">
        <v>53185.175600000002</v>
      </c>
      <c r="E819" s="89">
        <v>57520.392200000002</v>
      </c>
      <c r="F819" s="126">
        <v>72236.2978</v>
      </c>
      <c r="G819" s="89">
        <v>97186.751999999993</v>
      </c>
      <c r="H819" s="89">
        <v>69460.649699999994</v>
      </c>
      <c r="I819" s="90">
        <v>16.21</v>
      </c>
      <c r="J819" s="90">
        <v>14.83</v>
      </c>
      <c r="K819" s="90">
        <v>11.32</v>
      </c>
      <c r="L819" s="90">
        <v>174.79849999999999</v>
      </c>
      <c r="M819" s="91" t="s">
        <v>55</v>
      </c>
    </row>
    <row r="820" spans="1:13">
      <c r="A820" s="80" t="s">
        <v>459</v>
      </c>
      <c r="B820" s="81">
        <v>4.8986000000000001</v>
      </c>
      <c r="C820" s="82">
        <v>46787.759100000003</v>
      </c>
      <c r="D820" s="83">
        <v>39347.811600000001</v>
      </c>
      <c r="E820" s="83">
        <v>42571.7379</v>
      </c>
      <c r="F820" s="126">
        <v>51553.560799999999</v>
      </c>
      <c r="G820" s="83">
        <v>57419.832199999997</v>
      </c>
      <c r="H820" s="83">
        <v>47829.314400000003</v>
      </c>
      <c r="I820" s="84">
        <v>13.49</v>
      </c>
      <c r="J820" s="84">
        <v>14.75</v>
      </c>
      <c r="K820" s="84">
        <v>11.32</v>
      </c>
      <c r="L820" s="84">
        <v>169.3134</v>
      </c>
      <c r="M820" s="85" t="s">
        <v>55</v>
      </c>
    </row>
    <row r="821" spans="1:13">
      <c r="A821" s="86" t="s">
        <v>966</v>
      </c>
      <c r="B821" s="87">
        <v>0.16289999999999999</v>
      </c>
      <c r="C821" s="88">
        <v>46292.6109</v>
      </c>
      <c r="D821" s="89">
        <v>40740.42</v>
      </c>
      <c r="E821" s="89">
        <v>43014.114999999998</v>
      </c>
      <c r="F821" s="126">
        <v>52096.312599999997</v>
      </c>
      <c r="G821" s="89">
        <v>60676.002899999999</v>
      </c>
      <c r="H821" s="89">
        <v>49114.739600000001</v>
      </c>
      <c r="I821" s="90">
        <v>15.07</v>
      </c>
      <c r="J821" s="90">
        <v>9.48</v>
      </c>
      <c r="K821" s="90">
        <v>12.7</v>
      </c>
      <c r="L821" s="90">
        <v>169.58320000000001</v>
      </c>
      <c r="M821" s="91" t="s">
        <v>55</v>
      </c>
    </row>
    <row r="822" spans="1:13">
      <c r="A822" s="86" t="s">
        <v>967</v>
      </c>
      <c r="B822" s="87">
        <v>1.9706999999999999</v>
      </c>
      <c r="C822" s="88">
        <v>47983.455399999999</v>
      </c>
      <c r="D822" s="89">
        <v>40352.646099999998</v>
      </c>
      <c r="E822" s="89">
        <v>43471.539799999999</v>
      </c>
      <c r="F822" s="126">
        <v>54393.983800000002</v>
      </c>
      <c r="G822" s="89">
        <v>62505.724600000001</v>
      </c>
      <c r="H822" s="89">
        <v>49672.0412</v>
      </c>
      <c r="I822" s="90">
        <v>14.01</v>
      </c>
      <c r="J822" s="90">
        <v>13.36</v>
      </c>
      <c r="K822" s="90">
        <v>11.1</v>
      </c>
      <c r="L822" s="90">
        <v>170.4426</v>
      </c>
      <c r="M822" s="91" t="s">
        <v>55</v>
      </c>
    </row>
    <row r="823" spans="1:13">
      <c r="A823" s="86" t="s">
        <v>968</v>
      </c>
      <c r="B823" s="87">
        <v>1.1075999999999999</v>
      </c>
      <c r="C823" s="88">
        <v>47085.440600000002</v>
      </c>
      <c r="D823" s="89">
        <v>41707.045100000003</v>
      </c>
      <c r="E823" s="89">
        <v>44285.73</v>
      </c>
      <c r="F823" s="126">
        <v>49978.335099999997</v>
      </c>
      <c r="G823" s="89">
        <v>53297.620799999997</v>
      </c>
      <c r="H823" s="89">
        <v>47424.042999999998</v>
      </c>
      <c r="I823" s="90">
        <v>11.32</v>
      </c>
      <c r="J823" s="90">
        <v>19.690000000000001</v>
      </c>
      <c r="K823" s="90">
        <v>10.88</v>
      </c>
      <c r="L823" s="90">
        <v>169.14830000000001</v>
      </c>
      <c r="M823" s="91" t="s">
        <v>150</v>
      </c>
    </row>
    <row r="824" spans="1:13">
      <c r="A824" s="86" t="s">
        <v>969</v>
      </c>
      <c r="B824" s="87">
        <v>0.36420000000000002</v>
      </c>
      <c r="C824" s="88">
        <v>40557.165099999998</v>
      </c>
      <c r="D824" s="89">
        <v>35218.972900000001</v>
      </c>
      <c r="E824" s="89">
        <v>37962.580800000003</v>
      </c>
      <c r="F824" s="126">
        <v>43841.508000000002</v>
      </c>
      <c r="G824" s="89">
        <v>46730.853600000002</v>
      </c>
      <c r="H824" s="89">
        <v>40888.281199999998</v>
      </c>
      <c r="I824" s="90">
        <v>12.39</v>
      </c>
      <c r="J824" s="90">
        <v>18.73</v>
      </c>
      <c r="K824" s="90">
        <v>11.51</v>
      </c>
      <c r="L824" s="90">
        <v>168.8998</v>
      </c>
      <c r="M824" s="91" t="s">
        <v>150</v>
      </c>
    </row>
    <row r="825" spans="1:13">
      <c r="A825" s="86" t="s">
        <v>970</v>
      </c>
      <c r="B825" s="87">
        <v>0.28839999999999999</v>
      </c>
      <c r="C825" s="88">
        <v>42659.862399999998</v>
      </c>
      <c r="D825" s="89">
        <v>37596.396500000003</v>
      </c>
      <c r="E825" s="89">
        <v>39570.788</v>
      </c>
      <c r="F825" s="126">
        <v>47370.993799999997</v>
      </c>
      <c r="G825" s="89">
        <v>56544.983099999998</v>
      </c>
      <c r="H825" s="89">
        <v>45920.130400000002</v>
      </c>
      <c r="I825" s="90">
        <v>15.05</v>
      </c>
      <c r="J825" s="90">
        <v>11.62</v>
      </c>
      <c r="K825" s="90">
        <v>11.38</v>
      </c>
      <c r="L825" s="90">
        <v>165.7296</v>
      </c>
      <c r="M825" s="91" t="s">
        <v>55</v>
      </c>
    </row>
    <row r="826" spans="1:13">
      <c r="A826" s="86" t="s">
        <v>971</v>
      </c>
      <c r="B826" s="87">
        <v>0.41049999999999998</v>
      </c>
      <c r="C826" s="88">
        <v>42274.4257</v>
      </c>
      <c r="D826" s="89">
        <v>36506.264999999999</v>
      </c>
      <c r="E826" s="89">
        <v>39312.492100000003</v>
      </c>
      <c r="F826" s="126">
        <v>45961.322800000002</v>
      </c>
      <c r="G826" s="89">
        <v>50123.812899999997</v>
      </c>
      <c r="H826" s="89">
        <v>42495.493600000002</v>
      </c>
      <c r="I826" s="90">
        <v>12.89</v>
      </c>
      <c r="J826" s="90">
        <v>16.25</v>
      </c>
      <c r="K826" s="90">
        <v>11.58</v>
      </c>
      <c r="L826" s="90">
        <v>172.50640000000001</v>
      </c>
      <c r="M826" s="91" t="s">
        <v>150</v>
      </c>
    </row>
    <row r="827" spans="1:13">
      <c r="A827" s="86" t="s">
        <v>972</v>
      </c>
      <c r="B827" s="87">
        <v>0.14460000000000001</v>
      </c>
      <c r="C827" s="88">
        <v>46729.421799999996</v>
      </c>
      <c r="D827" s="89">
        <v>39550.085500000001</v>
      </c>
      <c r="E827" s="89">
        <v>43000.652499999997</v>
      </c>
      <c r="F827" s="126">
        <v>50523.2595</v>
      </c>
      <c r="G827" s="89">
        <v>54921.877</v>
      </c>
      <c r="H827" s="89">
        <v>47296.909</v>
      </c>
      <c r="I827" s="90">
        <v>19.18</v>
      </c>
      <c r="J827" s="90">
        <v>10.61</v>
      </c>
      <c r="K827" s="90">
        <v>11.46</v>
      </c>
      <c r="L827" s="90">
        <v>166.3588</v>
      </c>
      <c r="M827" s="91" t="s">
        <v>55</v>
      </c>
    </row>
    <row r="828" spans="1:13">
      <c r="A828" s="80" t="s">
        <v>460</v>
      </c>
      <c r="B828" s="81">
        <v>19.457999999999998</v>
      </c>
      <c r="C828" s="82">
        <v>31994.349900000001</v>
      </c>
      <c r="D828" s="83">
        <v>21494.702399999998</v>
      </c>
      <c r="E828" s="83">
        <v>23659.75</v>
      </c>
      <c r="F828" s="126">
        <v>40606.458599999998</v>
      </c>
      <c r="G828" s="83">
        <v>48739.517999999996</v>
      </c>
      <c r="H828" s="83">
        <v>33621.012600000002</v>
      </c>
      <c r="I828" s="84">
        <v>12.38</v>
      </c>
      <c r="J828" s="84">
        <v>3.49</v>
      </c>
      <c r="K828" s="84">
        <v>9.4700000000000006</v>
      </c>
      <c r="L828" s="84">
        <v>176.96639999999999</v>
      </c>
      <c r="M828" s="85" t="s">
        <v>55</v>
      </c>
    </row>
    <row r="829" spans="1:13">
      <c r="A829" s="86" t="s">
        <v>461</v>
      </c>
      <c r="B829" s="87">
        <v>16.803699999999999</v>
      </c>
      <c r="C829" s="88">
        <v>31495.329300000001</v>
      </c>
      <c r="D829" s="89">
        <v>21467.410599999999</v>
      </c>
      <c r="E829" s="89">
        <v>23523.4764</v>
      </c>
      <c r="F829" s="126">
        <v>39838.485399999998</v>
      </c>
      <c r="G829" s="89">
        <v>48406.0599</v>
      </c>
      <c r="H829" s="89">
        <v>33365.653700000003</v>
      </c>
      <c r="I829" s="90">
        <v>13.08</v>
      </c>
      <c r="J829" s="90">
        <v>2.66</v>
      </c>
      <c r="K829" s="90">
        <v>9.6199999999999992</v>
      </c>
      <c r="L829" s="90">
        <v>176.751</v>
      </c>
      <c r="M829" s="91" t="s">
        <v>55</v>
      </c>
    </row>
    <row r="830" spans="1:13">
      <c r="A830" s="80" t="s">
        <v>462</v>
      </c>
      <c r="B830" s="81">
        <v>19.4435</v>
      </c>
      <c r="C830" s="82">
        <v>51544.476900000001</v>
      </c>
      <c r="D830" s="83">
        <v>37818.406900000002</v>
      </c>
      <c r="E830" s="83">
        <v>44708.252399999998</v>
      </c>
      <c r="F830" s="126">
        <v>62116.257700000002</v>
      </c>
      <c r="G830" s="83">
        <v>70612.132400000002</v>
      </c>
      <c r="H830" s="83">
        <v>52785.6639</v>
      </c>
      <c r="I830" s="84">
        <v>9.48</v>
      </c>
      <c r="J830" s="84">
        <v>16.239999999999998</v>
      </c>
      <c r="K830" s="84">
        <v>10.84</v>
      </c>
      <c r="L830" s="84">
        <v>188.9265</v>
      </c>
      <c r="M830" s="85" t="s">
        <v>55</v>
      </c>
    </row>
    <row r="831" spans="1:13">
      <c r="A831" s="86" t="s">
        <v>463</v>
      </c>
      <c r="B831" s="87">
        <v>9.1267999999999994</v>
      </c>
      <c r="C831" s="88">
        <v>53121.036899999999</v>
      </c>
      <c r="D831" s="89">
        <v>41633.3295</v>
      </c>
      <c r="E831" s="89">
        <v>46059.873699999996</v>
      </c>
      <c r="F831" s="126">
        <v>66532.684800000003</v>
      </c>
      <c r="G831" s="89">
        <v>72796.171400000007</v>
      </c>
      <c r="H831" s="89">
        <v>55596.9804</v>
      </c>
      <c r="I831" s="90">
        <v>10.18</v>
      </c>
      <c r="J831" s="90">
        <v>17.04</v>
      </c>
      <c r="K831" s="90">
        <v>11.31</v>
      </c>
      <c r="L831" s="90">
        <v>192.09379999999999</v>
      </c>
      <c r="M831" s="91" t="s">
        <v>55</v>
      </c>
    </row>
    <row r="832" spans="1:13">
      <c r="A832" s="86" t="s">
        <v>464</v>
      </c>
      <c r="B832" s="87">
        <v>5.1193</v>
      </c>
      <c r="C832" s="88">
        <v>47132.020400000001</v>
      </c>
      <c r="D832" s="89">
        <v>27280.1486</v>
      </c>
      <c r="E832" s="89">
        <v>35577.1253</v>
      </c>
      <c r="F832" s="126">
        <v>54717.475200000001</v>
      </c>
      <c r="G832" s="89">
        <v>60210.808100000002</v>
      </c>
      <c r="H832" s="89">
        <v>45168.769800000002</v>
      </c>
      <c r="I832" s="90">
        <v>5.96</v>
      </c>
      <c r="J832" s="90">
        <v>17.34</v>
      </c>
      <c r="K832" s="90">
        <v>9.86</v>
      </c>
      <c r="L832" s="90">
        <v>182.5624</v>
      </c>
      <c r="M832" s="91" t="s">
        <v>55</v>
      </c>
    </row>
    <row r="833" spans="1:13">
      <c r="A833" s="86" t="s">
        <v>973</v>
      </c>
      <c r="B833" s="87">
        <v>1.3991</v>
      </c>
      <c r="C833" s="88">
        <v>49520.643100000001</v>
      </c>
      <c r="D833" s="89">
        <v>43583.508000000002</v>
      </c>
      <c r="E833" s="89">
        <v>46011.575599999996</v>
      </c>
      <c r="F833" s="126">
        <v>55432.748800000001</v>
      </c>
      <c r="G833" s="89">
        <v>61129.215499999998</v>
      </c>
      <c r="H833" s="89">
        <v>51133.822399999997</v>
      </c>
      <c r="I833" s="90">
        <v>15.45</v>
      </c>
      <c r="J833" s="90">
        <v>13.87</v>
      </c>
      <c r="K833" s="90">
        <v>10.210000000000001</v>
      </c>
      <c r="L833" s="90">
        <v>189.9306</v>
      </c>
      <c r="M833" s="91" t="s">
        <v>55</v>
      </c>
    </row>
    <row r="834" spans="1:13">
      <c r="A834" s="86" t="s">
        <v>974</v>
      </c>
      <c r="B834" s="87">
        <v>2.5615999999999999</v>
      </c>
      <c r="C834" s="88">
        <v>62716.669300000001</v>
      </c>
      <c r="D834" s="89">
        <v>43913.963400000001</v>
      </c>
      <c r="E834" s="89">
        <v>49619.139199999998</v>
      </c>
      <c r="F834" s="126">
        <v>68485.3076</v>
      </c>
      <c r="G834" s="89">
        <v>73930.082500000004</v>
      </c>
      <c r="H834" s="89">
        <v>59886.983</v>
      </c>
      <c r="I834" s="90">
        <v>12.41</v>
      </c>
      <c r="J834" s="90">
        <v>14.92</v>
      </c>
      <c r="K834" s="90">
        <v>12.37</v>
      </c>
      <c r="L834" s="90">
        <v>186.0891</v>
      </c>
      <c r="M834" s="91" t="s">
        <v>55</v>
      </c>
    </row>
    <row r="835" spans="1:13">
      <c r="A835" s="80" t="s">
        <v>465</v>
      </c>
      <c r="B835" s="81">
        <v>84.721599999999995</v>
      </c>
      <c r="C835" s="82">
        <v>38166.948700000001</v>
      </c>
      <c r="D835" s="83">
        <v>22925.142199999998</v>
      </c>
      <c r="E835" s="83">
        <v>27822.6666</v>
      </c>
      <c r="F835" s="126">
        <v>48436.351799999997</v>
      </c>
      <c r="G835" s="83">
        <v>56789.638200000001</v>
      </c>
      <c r="H835" s="83">
        <v>39305.188199999997</v>
      </c>
      <c r="I835" s="84">
        <v>18.350000000000001</v>
      </c>
      <c r="J835" s="84">
        <v>4.59</v>
      </c>
      <c r="K835" s="84">
        <v>9.9499999999999993</v>
      </c>
      <c r="L835" s="84">
        <v>180.89879999999999</v>
      </c>
      <c r="M835" s="85" t="s">
        <v>55</v>
      </c>
    </row>
    <row r="836" spans="1:13">
      <c r="A836" s="86" t="s">
        <v>466</v>
      </c>
      <c r="B836" s="87">
        <v>40.027099999999997</v>
      </c>
      <c r="C836" s="88">
        <v>40040.348100000003</v>
      </c>
      <c r="D836" s="89">
        <v>23193.3125</v>
      </c>
      <c r="E836" s="89">
        <v>29427.143499999998</v>
      </c>
      <c r="F836" s="126">
        <v>48359.415099999998</v>
      </c>
      <c r="G836" s="89">
        <v>55530.633999999998</v>
      </c>
      <c r="H836" s="89">
        <v>39965.581100000003</v>
      </c>
      <c r="I836" s="90">
        <v>18.690000000000001</v>
      </c>
      <c r="J836" s="90">
        <v>4.34</v>
      </c>
      <c r="K836" s="90">
        <v>10.46</v>
      </c>
      <c r="L836" s="90">
        <v>179.8801</v>
      </c>
      <c r="M836" s="91" t="s">
        <v>55</v>
      </c>
    </row>
    <row r="837" spans="1:13">
      <c r="A837" s="86" t="s">
        <v>467</v>
      </c>
      <c r="B837" s="87">
        <v>29.5138</v>
      </c>
      <c r="C837" s="88">
        <v>34285.294099999999</v>
      </c>
      <c r="D837" s="89">
        <v>23018.601500000001</v>
      </c>
      <c r="E837" s="89">
        <v>27153.047900000001</v>
      </c>
      <c r="F837" s="126">
        <v>47292.956299999998</v>
      </c>
      <c r="G837" s="89">
        <v>56379.32</v>
      </c>
      <c r="H837" s="89">
        <v>37740.302199999998</v>
      </c>
      <c r="I837" s="90">
        <v>19.14</v>
      </c>
      <c r="J837" s="90">
        <v>4.9800000000000004</v>
      </c>
      <c r="K837" s="90">
        <v>9.5500000000000007</v>
      </c>
      <c r="L837" s="90">
        <v>181.88149999999999</v>
      </c>
      <c r="M837" s="91" t="s">
        <v>55</v>
      </c>
    </row>
    <row r="838" spans="1:13">
      <c r="A838" s="86" t="s">
        <v>618</v>
      </c>
      <c r="B838" s="87">
        <v>2.4611000000000001</v>
      </c>
      <c r="C838" s="88">
        <v>46334.8393</v>
      </c>
      <c r="D838" s="89">
        <v>38449.263800000001</v>
      </c>
      <c r="E838" s="89">
        <v>41371.497000000003</v>
      </c>
      <c r="F838" s="126">
        <v>52137.799400000004</v>
      </c>
      <c r="G838" s="89">
        <v>57501.594700000001</v>
      </c>
      <c r="H838" s="89">
        <v>47100.927900000002</v>
      </c>
      <c r="I838" s="90">
        <v>16.88</v>
      </c>
      <c r="J838" s="90">
        <v>7.08</v>
      </c>
      <c r="K838" s="90">
        <v>9.3800000000000008</v>
      </c>
      <c r="L838" s="90">
        <v>190.6105</v>
      </c>
      <c r="M838" s="91" t="s">
        <v>55</v>
      </c>
    </row>
    <row r="839" spans="1:13">
      <c r="A839" s="86" t="s">
        <v>619</v>
      </c>
      <c r="B839" s="87">
        <v>0.3236</v>
      </c>
      <c r="C839" s="88">
        <v>39975.112099999998</v>
      </c>
      <c r="D839" s="89">
        <v>31935.0412</v>
      </c>
      <c r="E839" s="89">
        <v>35336.042800000003</v>
      </c>
      <c r="F839" s="126">
        <v>46307.536699999997</v>
      </c>
      <c r="G839" s="89">
        <v>56667.644200000002</v>
      </c>
      <c r="H839" s="89">
        <v>42170.076099999998</v>
      </c>
      <c r="I839" s="90">
        <v>16.21</v>
      </c>
      <c r="J839" s="90">
        <v>5.81</v>
      </c>
      <c r="K839" s="90">
        <v>11.44</v>
      </c>
      <c r="L839" s="90">
        <v>183.9778</v>
      </c>
      <c r="M839" s="91" t="s">
        <v>55</v>
      </c>
    </row>
    <row r="840" spans="1:13">
      <c r="A840" s="86" t="s">
        <v>975</v>
      </c>
      <c r="B840" s="87">
        <v>2.4963000000000002</v>
      </c>
      <c r="C840" s="88">
        <v>48165.375599999999</v>
      </c>
      <c r="D840" s="89">
        <v>30359.883999999998</v>
      </c>
      <c r="E840" s="89">
        <v>40006.032399999996</v>
      </c>
      <c r="F840" s="126">
        <v>55934.768799999998</v>
      </c>
      <c r="G840" s="89">
        <v>62733.887199999997</v>
      </c>
      <c r="H840" s="89">
        <v>47846.013700000003</v>
      </c>
      <c r="I840" s="90">
        <v>26.49</v>
      </c>
      <c r="J840" s="90">
        <v>6.81</v>
      </c>
      <c r="K840" s="90">
        <v>11.33</v>
      </c>
      <c r="L840" s="90">
        <v>178.90129999999999</v>
      </c>
      <c r="M840" s="91" t="s">
        <v>55</v>
      </c>
    </row>
    <row r="841" spans="1:13">
      <c r="A841" s="80" t="s">
        <v>468</v>
      </c>
      <c r="B841" s="81">
        <v>15.4451</v>
      </c>
      <c r="C841" s="82">
        <v>41025.779300000002</v>
      </c>
      <c r="D841" s="83">
        <v>29418.976900000001</v>
      </c>
      <c r="E841" s="83">
        <v>36291.800000000003</v>
      </c>
      <c r="F841" s="126">
        <v>46563.116000000002</v>
      </c>
      <c r="G841" s="83">
        <v>52413.3724</v>
      </c>
      <c r="H841" s="83">
        <v>41385.454100000003</v>
      </c>
      <c r="I841" s="84">
        <v>19.43</v>
      </c>
      <c r="J841" s="84">
        <v>4.45</v>
      </c>
      <c r="K841" s="84">
        <v>11.71</v>
      </c>
      <c r="L841" s="84">
        <v>186.72190000000001</v>
      </c>
      <c r="M841" s="85" t="s">
        <v>55</v>
      </c>
    </row>
    <row r="842" spans="1:13">
      <c r="A842" s="86" t="s">
        <v>469</v>
      </c>
      <c r="B842" s="87">
        <v>14.3384</v>
      </c>
      <c r="C842" s="88">
        <v>41125.301299999999</v>
      </c>
      <c r="D842" s="89">
        <v>30568.767800000001</v>
      </c>
      <c r="E842" s="89">
        <v>36575.3626</v>
      </c>
      <c r="F842" s="126">
        <v>46259.254800000002</v>
      </c>
      <c r="G842" s="89">
        <v>51883.746800000001</v>
      </c>
      <c r="H842" s="89">
        <v>41252.648999999998</v>
      </c>
      <c r="I842" s="90">
        <v>19.29</v>
      </c>
      <c r="J842" s="90">
        <v>4.5999999999999996</v>
      </c>
      <c r="K842" s="90">
        <v>11.65</v>
      </c>
      <c r="L842" s="90">
        <v>187.21250000000001</v>
      </c>
      <c r="M842" s="91" t="s">
        <v>55</v>
      </c>
    </row>
    <row r="843" spans="1:13">
      <c r="A843" s="86" t="s">
        <v>1127</v>
      </c>
      <c r="B843" s="87">
        <v>0.82330000000000003</v>
      </c>
      <c r="C843" s="88">
        <v>45981.3079</v>
      </c>
      <c r="D843" s="89">
        <v>30369.9601</v>
      </c>
      <c r="E843" s="89">
        <v>38001.878599999996</v>
      </c>
      <c r="F843" s="126">
        <v>57353.389199999998</v>
      </c>
      <c r="G843" s="89">
        <v>71227.173500000004</v>
      </c>
      <c r="H843" s="89">
        <v>47886.267599999999</v>
      </c>
      <c r="I843" s="90">
        <v>16.05</v>
      </c>
      <c r="J843" s="90">
        <v>3.14</v>
      </c>
      <c r="K843" s="90">
        <v>11.43</v>
      </c>
      <c r="L843" s="90">
        <v>182.42740000000001</v>
      </c>
      <c r="M843" s="91" t="s">
        <v>88</v>
      </c>
    </row>
    <row r="844" spans="1:13">
      <c r="A844" s="80" t="s">
        <v>470</v>
      </c>
      <c r="B844" s="81">
        <v>11.2105</v>
      </c>
      <c r="C844" s="82">
        <v>47109.089500000002</v>
      </c>
      <c r="D844" s="83">
        <v>26333.974099999999</v>
      </c>
      <c r="E844" s="83">
        <v>37095.557099999998</v>
      </c>
      <c r="F844" s="126">
        <v>56076.997900000002</v>
      </c>
      <c r="G844" s="83">
        <v>64439.302300000003</v>
      </c>
      <c r="H844" s="83">
        <v>47070.183799999999</v>
      </c>
      <c r="I844" s="84">
        <v>21.52</v>
      </c>
      <c r="J844" s="84">
        <v>4.53</v>
      </c>
      <c r="K844" s="84">
        <v>12.07</v>
      </c>
      <c r="L844" s="84">
        <v>182.1405</v>
      </c>
      <c r="M844" s="85" t="s">
        <v>55</v>
      </c>
    </row>
    <row r="845" spans="1:13">
      <c r="A845" s="86" t="s">
        <v>1155</v>
      </c>
      <c r="B845" s="87">
        <v>0.97440000000000004</v>
      </c>
      <c r="C845" s="88">
        <v>51983.881999999998</v>
      </c>
      <c r="D845" s="89">
        <v>39228.322999999997</v>
      </c>
      <c r="E845" s="89">
        <v>44851.6005</v>
      </c>
      <c r="F845" s="126">
        <v>63686.073400000001</v>
      </c>
      <c r="G845" s="89">
        <v>82351.959799999997</v>
      </c>
      <c r="H845" s="89">
        <v>56962.843800000002</v>
      </c>
      <c r="I845" s="90">
        <v>19.21</v>
      </c>
      <c r="J845" s="90">
        <v>9.1199999999999992</v>
      </c>
      <c r="K845" s="90">
        <v>13.78</v>
      </c>
      <c r="L845" s="90">
        <v>184.1498</v>
      </c>
      <c r="M845" s="91" t="s">
        <v>55</v>
      </c>
    </row>
    <row r="846" spans="1:13">
      <c r="A846" s="86" t="s">
        <v>471</v>
      </c>
      <c r="B846" s="87">
        <v>10.181100000000001</v>
      </c>
      <c r="C846" s="88">
        <v>46529.486799999999</v>
      </c>
      <c r="D846" s="89">
        <v>25188.627700000001</v>
      </c>
      <c r="E846" s="89">
        <v>35991.251700000001</v>
      </c>
      <c r="F846" s="126">
        <v>55291.035199999998</v>
      </c>
      <c r="G846" s="89">
        <v>62899.3946</v>
      </c>
      <c r="H846" s="89">
        <v>45991.959699999999</v>
      </c>
      <c r="I846" s="90">
        <v>21.68</v>
      </c>
      <c r="J846" s="90">
        <v>3.99</v>
      </c>
      <c r="K846" s="90">
        <v>11.87</v>
      </c>
      <c r="L846" s="90">
        <v>181.8759</v>
      </c>
      <c r="M846" s="91" t="s">
        <v>55</v>
      </c>
    </row>
    <row r="847" spans="1:13">
      <c r="A847" s="80" t="s">
        <v>472</v>
      </c>
      <c r="B847" s="81">
        <v>4.5229999999999997</v>
      </c>
      <c r="C847" s="82">
        <v>43089.191299999999</v>
      </c>
      <c r="D847" s="83">
        <v>27992.5753</v>
      </c>
      <c r="E847" s="83">
        <v>35496.753799999999</v>
      </c>
      <c r="F847" s="126">
        <v>49653.6541</v>
      </c>
      <c r="G847" s="83">
        <v>58658.987099999998</v>
      </c>
      <c r="H847" s="83">
        <v>44034.482000000004</v>
      </c>
      <c r="I847" s="84">
        <v>17.93</v>
      </c>
      <c r="J847" s="84">
        <v>6.92</v>
      </c>
      <c r="K847" s="84">
        <v>11.25</v>
      </c>
      <c r="L847" s="84">
        <v>173.4247</v>
      </c>
      <c r="M847" s="85" t="s">
        <v>55</v>
      </c>
    </row>
    <row r="848" spans="1:13">
      <c r="A848" s="86" t="s">
        <v>976</v>
      </c>
      <c r="B848" s="87">
        <v>2.3428</v>
      </c>
      <c r="C848" s="88">
        <v>42560.725200000001</v>
      </c>
      <c r="D848" s="89">
        <v>28254.336899999998</v>
      </c>
      <c r="E848" s="89">
        <v>35496.753799999999</v>
      </c>
      <c r="F848" s="126">
        <v>49411.138400000003</v>
      </c>
      <c r="G848" s="89">
        <v>57963.694499999998</v>
      </c>
      <c r="H848" s="89">
        <v>43924.444300000003</v>
      </c>
      <c r="I848" s="90">
        <v>21.37</v>
      </c>
      <c r="J848" s="90">
        <v>8.3800000000000008</v>
      </c>
      <c r="K848" s="90">
        <v>11.96</v>
      </c>
      <c r="L848" s="90">
        <v>171.64410000000001</v>
      </c>
      <c r="M848" s="91" t="s">
        <v>55</v>
      </c>
    </row>
    <row r="849" spans="1:13">
      <c r="A849" s="86" t="s">
        <v>977</v>
      </c>
      <c r="B849" s="87">
        <v>0.96330000000000005</v>
      </c>
      <c r="C849" s="88">
        <v>45412.508399999999</v>
      </c>
      <c r="D849" s="89">
        <v>25480.197400000001</v>
      </c>
      <c r="E849" s="89">
        <v>35512.202100000002</v>
      </c>
      <c r="F849" s="126">
        <v>49800.671799999996</v>
      </c>
      <c r="G849" s="89">
        <v>55634.813800000004</v>
      </c>
      <c r="H849" s="89">
        <v>43219.381800000003</v>
      </c>
      <c r="I849" s="90">
        <v>13.63</v>
      </c>
      <c r="J849" s="90">
        <v>4.62</v>
      </c>
      <c r="K849" s="90">
        <v>11.72</v>
      </c>
      <c r="L849" s="90">
        <v>172.95949999999999</v>
      </c>
      <c r="M849" s="91" t="s">
        <v>55</v>
      </c>
    </row>
    <row r="850" spans="1:13">
      <c r="A850" s="86" t="s">
        <v>1202</v>
      </c>
      <c r="B850" s="87">
        <v>0.1085</v>
      </c>
      <c r="C850" s="88">
        <v>41199.344299999997</v>
      </c>
      <c r="D850" s="89">
        <v>26912.963400000001</v>
      </c>
      <c r="E850" s="89">
        <v>32309.728200000001</v>
      </c>
      <c r="F850" s="126">
        <v>47366.586900000002</v>
      </c>
      <c r="G850" s="89">
        <v>54192.387600000002</v>
      </c>
      <c r="H850" s="89">
        <v>40839.817799999997</v>
      </c>
      <c r="I850" s="90">
        <v>27.12</v>
      </c>
      <c r="J850" s="90">
        <v>5.19</v>
      </c>
      <c r="K850" s="90">
        <v>9.94</v>
      </c>
      <c r="L850" s="90">
        <v>173.84970000000001</v>
      </c>
      <c r="M850" s="91" t="s">
        <v>53</v>
      </c>
    </row>
    <row r="851" spans="1:13">
      <c r="A851" s="80" t="s">
        <v>473</v>
      </c>
      <c r="B851" s="81">
        <v>103.31359999999999</v>
      </c>
      <c r="C851" s="82">
        <v>39661.009299999998</v>
      </c>
      <c r="D851" s="83">
        <v>28253.3724</v>
      </c>
      <c r="E851" s="83">
        <v>33664.828600000001</v>
      </c>
      <c r="F851" s="126">
        <v>46334.384700000002</v>
      </c>
      <c r="G851" s="83">
        <v>55804.342299999997</v>
      </c>
      <c r="H851" s="83">
        <v>41511.284899999999</v>
      </c>
      <c r="I851" s="84">
        <v>15.63</v>
      </c>
      <c r="J851" s="84">
        <v>4.9800000000000004</v>
      </c>
      <c r="K851" s="84">
        <v>11.69</v>
      </c>
      <c r="L851" s="84">
        <v>172.6026</v>
      </c>
      <c r="M851" s="85" t="s">
        <v>55</v>
      </c>
    </row>
    <row r="852" spans="1:13">
      <c r="A852" s="86" t="s">
        <v>474</v>
      </c>
      <c r="B852" s="87">
        <v>15.613300000000001</v>
      </c>
      <c r="C852" s="88">
        <v>45410.104899999998</v>
      </c>
      <c r="D852" s="89">
        <v>32061.285800000001</v>
      </c>
      <c r="E852" s="89">
        <v>37643.359400000001</v>
      </c>
      <c r="F852" s="126">
        <v>71095.240699999995</v>
      </c>
      <c r="G852" s="89">
        <v>79028.492400000003</v>
      </c>
      <c r="H852" s="89">
        <v>51526.458400000003</v>
      </c>
      <c r="I852" s="90">
        <v>18.850000000000001</v>
      </c>
      <c r="J852" s="90">
        <v>6.9</v>
      </c>
      <c r="K852" s="90">
        <v>12.37</v>
      </c>
      <c r="L852" s="90">
        <v>168.30770000000001</v>
      </c>
      <c r="M852" s="91" t="s">
        <v>55</v>
      </c>
    </row>
    <row r="853" spans="1:13">
      <c r="A853" s="86" t="s">
        <v>978</v>
      </c>
      <c r="B853" s="87">
        <v>0.62870000000000004</v>
      </c>
      <c r="C853" s="88">
        <v>41988.988599999997</v>
      </c>
      <c r="D853" s="89">
        <v>29545.362700000001</v>
      </c>
      <c r="E853" s="89">
        <v>35559.522100000002</v>
      </c>
      <c r="F853" s="126">
        <v>46889.149899999997</v>
      </c>
      <c r="G853" s="89">
        <v>51976.945800000001</v>
      </c>
      <c r="H853" s="89">
        <v>41754.788200000003</v>
      </c>
      <c r="I853" s="90">
        <v>16.88</v>
      </c>
      <c r="J853" s="90">
        <v>5.26</v>
      </c>
      <c r="K853" s="90">
        <v>11.36</v>
      </c>
      <c r="L853" s="90">
        <v>174.06319999999999</v>
      </c>
      <c r="M853" s="91" t="s">
        <v>55</v>
      </c>
    </row>
    <row r="854" spans="1:13">
      <c r="A854" s="86" t="s">
        <v>475</v>
      </c>
      <c r="B854" s="87">
        <v>85.730099999999993</v>
      </c>
      <c r="C854" s="88">
        <v>38793.432000000001</v>
      </c>
      <c r="D854" s="89">
        <v>27822.3495</v>
      </c>
      <c r="E854" s="89">
        <v>33117.035400000001</v>
      </c>
      <c r="F854" s="126">
        <v>44857.705800000003</v>
      </c>
      <c r="G854" s="89">
        <v>51290.917500000003</v>
      </c>
      <c r="H854" s="89">
        <v>39549.956700000002</v>
      </c>
      <c r="I854" s="90">
        <v>14.85</v>
      </c>
      <c r="J854" s="90">
        <v>4.49</v>
      </c>
      <c r="K854" s="90">
        <v>11.56</v>
      </c>
      <c r="L854" s="90">
        <v>173.36070000000001</v>
      </c>
      <c r="M854" s="91" t="s">
        <v>55</v>
      </c>
    </row>
    <row r="855" spans="1:13">
      <c r="A855" s="80" t="s">
        <v>476</v>
      </c>
      <c r="B855" s="81">
        <v>43.597999999999999</v>
      </c>
      <c r="C855" s="82">
        <v>25465.5085</v>
      </c>
      <c r="D855" s="83">
        <v>21021.191599999998</v>
      </c>
      <c r="E855" s="83">
        <v>22406.0353</v>
      </c>
      <c r="F855" s="126">
        <v>30023.723000000002</v>
      </c>
      <c r="G855" s="83">
        <v>34772.383999999998</v>
      </c>
      <c r="H855" s="83">
        <v>27004.254499999999</v>
      </c>
      <c r="I855" s="84">
        <v>9.14</v>
      </c>
      <c r="J855" s="84">
        <v>2.73</v>
      </c>
      <c r="K855" s="84">
        <v>10.45</v>
      </c>
      <c r="L855" s="84">
        <v>173.36179999999999</v>
      </c>
      <c r="M855" s="85" t="s">
        <v>55</v>
      </c>
    </row>
    <row r="856" spans="1:13">
      <c r="A856" s="86" t="s">
        <v>477</v>
      </c>
      <c r="B856" s="87">
        <v>8.5847999999999995</v>
      </c>
      <c r="C856" s="88">
        <v>25761.7448</v>
      </c>
      <c r="D856" s="89">
        <v>21114.1335</v>
      </c>
      <c r="E856" s="89">
        <v>22535.4748</v>
      </c>
      <c r="F856" s="126">
        <v>29778.051100000001</v>
      </c>
      <c r="G856" s="89">
        <v>34046.511700000003</v>
      </c>
      <c r="H856" s="89">
        <v>27067.090400000001</v>
      </c>
      <c r="I856" s="90">
        <v>10.039999999999999</v>
      </c>
      <c r="J856" s="90">
        <v>1.47</v>
      </c>
      <c r="K856" s="90">
        <v>11.65</v>
      </c>
      <c r="L856" s="90">
        <v>172.17619999999999</v>
      </c>
      <c r="M856" s="91" t="s">
        <v>55</v>
      </c>
    </row>
    <row r="857" spans="1:13">
      <c r="A857" s="86" t="s">
        <v>478</v>
      </c>
      <c r="B857" s="87">
        <v>7.4983000000000004</v>
      </c>
      <c r="C857" s="88">
        <v>26264.8668</v>
      </c>
      <c r="D857" s="89">
        <v>21927.289799999999</v>
      </c>
      <c r="E857" s="89">
        <v>23620</v>
      </c>
      <c r="F857" s="126">
        <v>29864.5</v>
      </c>
      <c r="G857" s="89">
        <v>34097.116499999996</v>
      </c>
      <c r="H857" s="89">
        <v>27389.307700000001</v>
      </c>
      <c r="I857" s="90">
        <v>8.0500000000000007</v>
      </c>
      <c r="J857" s="90">
        <v>5.7</v>
      </c>
      <c r="K857" s="90">
        <v>10.23</v>
      </c>
      <c r="L857" s="90">
        <v>175.81739999999999</v>
      </c>
      <c r="M857" s="91" t="s">
        <v>55</v>
      </c>
    </row>
    <row r="858" spans="1:13">
      <c r="A858" s="86" t="s">
        <v>479</v>
      </c>
      <c r="B858" s="87">
        <v>8.1195000000000004</v>
      </c>
      <c r="C858" s="88">
        <v>25601.171200000001</v>
      </c>
      <c r="D858" s="89">
        <v>21129.4166</v>
      </c>
      <c r="E858" s="89">
        <v>22492.5</v>
      </c>
      <c r="F858" s="126">
        <v>29754.026000000002</v>
      </c>
      <c r="G858" s="89">
        <v>33738.143600000003</v>
      </c>
      <c r="H858" s="89">
        <v>26615.8374</v>
      </c>
      <c r="I858" s="90">
        <v>9.0299999999999994</v>
      </c>
      <c r="J858" s="90">
        <v>2.31</v>
      </c>
      <c r="K858" s="90">
        <v>9.76</v>
      </c>
      <c r="L858" s="90">
        <v>173.78110000000001</v>
      </c>
      <c r="M858" s="91" t="s">
        <v>55</v>
      </c>
    </row>
    <row r="859" spans="1:13">
      <c r="A859" s="86" t="s">
        <v>637</v>
      </c>
      <c r="B859" s="87">
        <v>1.7616000000000001</v>
      </c>
      <c r="C859" s="88">
        <v>25150.420600000001</v>
      </c>
      <c r="D859" s="89">
        <v>21075</v>
      </c>
      <c r="E859" s="89">
        <v>22566.4166</v>
      </c>
      <c r="F859" s="126">
        <v>34638.5406</v>
      </c>
      <c r="G859" s="89">
        <v>46784.900099999999</v>
      </c>
      <c r="H859" s="89">
        <v>29347.735199999999</v>
      </c>
      <c r="I859" s="90">
        <v>8.76</v>
      </c>
      <c r="J859" s="90">
        <v>4.29</v>
      </c>
      <c r="K859" s="90">
        <v>11.14</v>
      </c>
      <c r="L859" s="90">
        <v>173.47399999999999</v>
      </c>
      <c r="M859" s="91" t="s">
        <v>53</v>
      </c>
    </row>
    <row r="860" spans="1:13">
      <c r="A860" s="86" t="s">
        <v>979</v>
      </c>
      <c r="B860" s="87">
        <v>0.43769999999999998</v>
      </c>
      <c r="C860" s="88">
        <v>29564.400399999999</v>
      </c>
      <c r="D860" s="89">
        <v>22925.8442</v>
      </c>
      <c r="E860" s="89">
        <v>26092.651600000001</v>
      </c>
      <c r="F860" s="126">
        <v>34670.7546</v>
      </c>
      <c r="G860" s="89">
        <v>39777.858899999999</v>
      </c>
      <c r="H860" s="89">
        <v>30904.392</v>
      </c>
      <c r="I860" s="90">
        <v>15.86</v>
      </c>
      <c r="J860" s="90">
        <v>6.64</v>
      </c>
      <c r="K860" s="90">
        <v>10.61</v>
      </c>
      <c r="L860" s="90">
        <v>169.15610000000001</v>
      </c>
      <c r="M860" s="91" t="s">
        <v>55</v>
      </c>
    </row>
    <row r="861" spans="1:13">
      <c r="A861" s="86" t="s">
        <v>480</v>
      </c>
      <c r="B861" s="87">
        <v>5.9119000000000002</v>
      </c>
      <c r="C861" s="88">
        <v>27401.417099999999</v>
      </c>
      <c r="D861" s="89">
        <v>21645.599999999999</v>
      </c>
      <c r="E861" s="89">
        <v>23026.75</v>
      </c>
      <c r="F861" s="126">
        <v>32869.095999999998</v>
      </c>
      <c r="G861" s="89">
        <v>37000.297100000003</v>
      </c>
      <c r="H861" s="89">
        <v>28650.221300000001</v>
      </c>
      <c r="I861" s="90">
        <v>12.23</v>
      </c>
      <c r="J861" s="90">
        <v>2.12</v>
      </c>
      <c r="K861" s="90">
        <v>11.29</v>
      </c>
      <c r="L861" s="90">
        <v>172.95859999999999</v>
      </c>
      <c r="M861" s="91" t="s">
        <v>55</v>
      </c>
    </row>
    <row r="862" spans="1:13">
      <c r="A862" s="86" t="s">
        <v>620</v>
      </c>
      <c r="B862" s="87">
        <v>1.1580999999999999</v>
      </c>
      <c r="C862" s="88">
        <v>27483.8783</v>
      </c>
      <c r="D862" s="89">
        <v>21414.691900000002</v>
      </c>
      <c r="E862" s="89">
        <v>22978.438600000001</v>
      </c>
      <c r="F862" s="126">
        <v>32802.5069</v>
      </c>
      <c r="G862" s="89">
        <v>37076.083100000003</v>
      </c>
      <c r="H862" s="89">
        <v>29054.652999999998</v>
      </c>
      <c r="I862" s="90">
        <v>7.44</v>
      </c>
      <c r="J862" s="90">
        <v>2.44</v>
      </c>
      <c r="K862" s="90">
        <v>10.029999999999999</v>
      </c>
      <c r="L862" s="90">
        <v>174.11580000000001</v>
      </c>
      <c r="M862" s="91" t="s">
        <v>55</v>
      </c>
    </row>
    <row r="863" spans="1:13">
      <c r="A863" s="86" t="s">
        <v>980</v>
      </c>
      <c r="B863" s="87">
        <v>5.6108000000000002</v>
      </c>
      <c r="C863" s="88">
        <v>24053.004499999999</v>
      </c>
      <c r="D863" s="89">
        <v>20855.914499999999</v>
      </c>
      <c r="E863" s="89">
        <v>21528.7477</v>
      </c>
      <c r="F863" s="126">
        <v>29708.9166</v>
      </c>
      <c r="G863" s="89">
        <v>33830.464200000002</v>
      </c>
      <c r="H863" s="89">
        <v>26063.4395</v>
      </c>
      <c r="I863" s="90">
        <v>10.06</v>
      </c>
      <c r="J863" s="90">
        <v>2.6</v>
      </c>
      <c r="K863" s="90">
        <v>10.16</v>
      </c>
      <c r="L863" s="90">
        <v>171.53890000000001</v>
      </c>
      <c r="M863" s="91" t="s">
        <v>55</v>
      </c>
    </row>
    <row r="864" spans="1:13">
      <c r="A864" s="80" t="s">
        <v>481</v>
      </c>
      <c r="B864" s="81">
        <v>0.43</v>
      </c>
      <c r="C864" s="82">
        <v>29586.1666</v>
      </c>
      <c r="D864" s="83">
        <v>21502.955600000001</v>
      </c>
      <c r="E864" s="83">
        <v>26223.25</v>
      </c>
      <c r="F864" s="126">
        <v>32892.9041</v>
      </c>
      <c r="G864" s="83">
        <v>37642.008199999997</v>
      </c>
      <c r="H864" s="83">
        <v>29787.536100000001</v>
      </c>
      <c r="I864" s="84">
        <v>14.58</v>
      </c>
      <c r="J864" s="84">
        <v>4.38</v>
      </c>
      <c r="K864" s="84">
        <v>12.01</v>
      </c>
      <c r="L864" s="84">
        <v>173.34950000000001</v>
      </c>
      <c r="M864" s="85" t="s">
        <v>55</v>
      </c>
    </row>
    <row r="865" spans="1:13">
      <c r="A865" s="80" t="s">
        <v>482</v>
      </c>
      <c r="B865" s="81">
        <v>1.3274999999999999</v>
      </c>
      <c r="C865" s="82">
        <v>29102.2647</v>
      </c>
      <c r="D865" s="83">
        <v>20903.9607</v>
      </c>
      <c r="E865" s="83">
        <v>21334.482899999999</v>
      </c>
      <c r="F865" s="126">
        <v>36947.987999999998</v>
      </c>
      <c r="G865" s="83">
        <v>47458.656799999997</v>
      </c>
      <c r="H865" s="83">
        <v>31276.406800000001</v>
      </c>
      <c r="I865" s="84">
        <v>17.14</v>
      </c>
      <c r="J865" s="84">
        <v>0.83</v>
      </c>
      <c r="K865" s="84">
        <v>10.130000000000001</v>
      </c>
      <c r="L865" s="84">
        <v>173.88679999999999</v>
      </c>
      <c r="M865" s="85" t="s">
        <v>88</v>
      </c>
    </row>
    <row r="866" spans="1:13">
      <c r="A866" s="80" t="s">
        <v>483</v>
      </c>
      <c r="B866" s="81">
        <v>2.0914000000000001</v>
      </c>
      <c r="C866" s="82">
        <v>32372.175999999999</v>
      </c>
      <c r="D866" s="83">
        <v>24462.528999999999</v>
      </c>
      <c r="E866" s="83">
        <v>26918.4401</v>
      </c>
      <c r="F866" s="126">
        <v>38262.446600000003</v>
      </c>
      <c r="G866" s="83">
        <v>44765.935700000002</v>
      </c>
      <c r="H866" s="83">
        <v>33640.793700000002</v>
      </c>
      <c r="I866" s="84">
        <v>17.34</v>
      </c>
      <c r="J866" s="84">
        <v>2.91</v>
      </c>
      <c r="K866" s="84">
        <v>11.91</v>
      </c>
      <c r="L866" s="84">
        <v>179.0155</v>
      </c>
      <c r="M866" s="85" t="s">
        <v>53</v>
      </c>
    </row>
    <row r="867" spans="1:13">
      <c r="A867" s="80" t="s">
        <v>1130</v>
      </c>
      <c r="B867" s="81">
        <v>1.427</v>
      </c>
      <c r="C867" s="82">
        <v>23243.520400000001</v>
      </c>
      <c r="D867" s="83">
        <v>20912.083299999998</v>
      </c>
      <c r="E867" s="83">
        <v>21434.9287</v>
      </c>
      <c r="F867" s="126">
        <v>33050.226799999997</v>
      </c>
      <c r="G867" s="83">
        <v>40336.393799999998</v>
      </c>
      <c r="H867" s="83">
        <v>28100.802899999999</v>
      </c>
      <c r="I867" s="84">
        <v>13.04</v>
      </c>
      <c r="J867" s="84">
        <v>1.0900000000000001</v>
      </c>
      <c r="K867" s="84">
        <v>10.3</v>
      </c>
      <c r="L867" s="84">
        <v>175.3878</v>
      </c>
      <c r="M867" s="85" t="s">
        <v>88</v>
      </c>
    </row>
    <row r="868" spans="1:13">
      <c r="A868" s="80" t="s">
        <v>484</v>
      </c>
      <c r="B868" s="81">
        <v>0.46089999999999998</v>
      </c>
      <c r="C868" s="82">
        <v>42000.750800000002</v>
      </c>
      <c r="D868" s="83">
        <v>34140.442799999997</v>
      </c>
      <c r="E868" s="83">
        <v>37904.783000000003</v>
      </c>
      <c r="F868" s="126">
        <v>44941.254699999998</v>
      </c>
      <c r="G868" s="83">
        <v>48802.604599999999</v>
      </c>
      <c r="H868" s="83">
        <v>41875.125800000002</v>
      </c>
      <c r="I868" s="84">
        <v>18.53</v>
      </c>
      <c r="J868" s="84">
        <v>6.6</v>
      </c>
      <c r="K868" s="84">
        <v>13.14</v>
      </c>
      <c r="L868" s="84">
        <v>167.10589999999999</v>
      </c>
      <c r="M868" s="85" t="s">
        <v>55</v>
      </c>
    </row>
    <row r="869" spans="1:13">
      <c r="A869" s="92" t="s">
        <v>981</v>
      </c>
      <c r="B869" s="93">
        <v>0.12470000000000001</v>
      </c>
      <c r="C869" s="94">
        <v>44054.521999999997</v>
      </c>
      <c r="D869" s="95">
        <v>34109.541100000002</v>
      </c>
      <c r="E869" s="95">
        <v>39222.661999999997</v>
      </c>
      <c r="F869" s="127">
        <v>46995.7359</v>
      </c>
      <c r="G869" s="95">
        <v>52557.751400000001</v>
      </c>
      <c r="H869" s="95">
        <v>43754.364000000001</v>
      </c>
      <c r="I869" s="96">
        <v>19.309999999999999</v>
      </c>
      <c r="J869" s="96">
        <v>5.44</v>
      </c>
      <c r="K869" s="96">
        <v>11.38</v>
      </c>
      <c r="L869" s="96">
        <v>167.82939999999999</v>
      </c>
      <c r="M869" s="97" t="s">
        <v>55</v>
      </c>
    </row>
    <row r="870" spans="1:13">
      <c r="A870" s="92" t="s">
        <v>982</v>
      </c>
      <c r="B870" s="93">
        <v>0.13239999999999999</v>
      </c>
      <c r="C870" s="94">
        <v>42287.259899999997</v>
      </c>
      <c r="D870" s="95">
        <v>38698.411599999999</v>
      </c>
      <c r="E870" s="95">
        <v>40731.869100000004</v>
      </c>
      <c r="F870" s="127">
        <v>44091.712800000001</v>
      </c>
      <c r="G870" s="95">
        <v>47609.085500000001</v>
      </c>
      <c r="H870" s="95">
        <v>42696.9683</v>
      </c>
      <c r="I870" s="96">
        <v>18.02</v>
      </c>
      <c r="J870" s="96">
        <v>7.5</v>
      </c>
      <c r="K870" s="96">
        <v>11.69</v>
      </c>
      <c r="L870" s="96">
        <v>162.62569999999999</v>
      </c>
      <c r="M870" s="97" t="s">
        <v>150</v>
      </c>
    </row>
    <row r="871" spans="1:13">
      <c r="A871" s="92" t="s">
        <v>983</v>
      </c>
      <c r="B871" s="93">
        <v>0.17560000000000001</v>
      </c>
      <c r="C871" s="94">
        <v>39082.349399999999</v>
      </c>
      <c r="D871" s="95">
        <v>32800.6031</v>
      </c>
      <c r="E871" s="95">
        <v>35117.358999999997</v>
      </c>
      <c r="F871" s="127">
        <v>43555.131500000003</v>
      </c>
      <c r="G871" s="95">
        <v>47180.3341</v>
      </c>
      <c r="H871" s="95">
        <v>39869.920400000003</v>
      </c>
      <c r="I871" s="96">
        <v>17.02</v>
      </c>
      <c r="J871" s="96">
        <v>7.82</v>
      </c>
      <c r="K871" s="96">
        <v>15.16</v>
      </c>
      <c r="L871" s="96">
        <v>171.0034</v>
      </c>
      <c r="M871" s="97" t="s">
        <v>150</v>
      </c>
    </row>
    <row r="872" spans="1:13">
      <c r="A872" s="98" t="s">
        <v>485</v>
      </c>
      <c r="B872" s="99">
        <v>4.3810000000000002</v>
      </c>
      <c r="C872" s="100">
        <v>35593.906799999997</v>
      </c>
      <c r="D872" s="101">
        <v>21436.7255</v>
      </c>
      <c r="E872" s="101">
        <v>25411.3511</v>
      </c>
      <c r="F872" s="127">
        <v>44186.786999999997</v>
      </c>
      <c r="G872" s="101">
        <v>52717.188499999997</v>
      </c>
      <c r="H872" s="101">
        <v>36279.864300000001</v>
      </c>
      <c r="I872" s="102">
        <v>16.41</v>
      </c>
      <c r="J872" s="102">
        <v>3.1</v>
      </c>
      <c r="K872" s="102">
        <v>11.32</v>
      </c>
      <c r="L872" s="102">
        <v>179.09309999999999</v>
      </c>
      <c r="M872" s="103" t="s">
        <v>53</v>
      </c>
    </row>
    <row r="873" spans="1:13">
      <c r="A873" s="92" t="s">
        <v>984</v>
      </c>
      <c r="B873" s="93">
        <v>1.3011999999999999</v>
      </c>
      <c r="C873" s="94">
        <v>33577.623800000001</v>
      </c>
      <c r="D873" s="95">
        <v>20151.507300000001</v>
      </c>
      <c r="E873" s="95">
        <v>21710.0131</v>
      </c>
      <c r="F873" s="127">
        <v>43784.842299999997</v>
      </c>
      <c r="G873" s="95">
        <v>50150.0311</v>
      </c>
      <c r="H873" s="95">
        <v>33922.977500000001</v>
      </c>
      <c r="I873" s="96">
        <v>17.600000000000001</v>
      </c>
      <c r="J873" s="96">
        <v>1.75</v>
      </c>
      <c r="K873" s="96">
        <v>10.66</v>
      </c>
      <c r="L873" s="96">
        <v>176.36089999999999</v>
      </c>
      <c r="M873" s="97" t="s">
        <v>88</v>
      </c>
    </row>
    <row r="874" spans="1:13">
      <c r="A874" s="92" t="s">
        <v>486</v>
      </c>
      <c r="B874" s="93">
        <v>2.9910000000000001</v>
      </c>
      <c r="C874" s="94">
        <v>36366.650600000001</v>
      </c>
      <c r="D874" s="95">
        <v>22527.083299999998</v>
      </c>
      <c r="E874" s="95">
        <v>27904.191699999999</v>
      </c>
      <c r="F874" s="127">
        <v>44672.643900000003</v>
      </c>
      <c r="G874" s="95">
        <v>54955.133800000003</v>
      </c>
      <c r="H874" s="95">
        <v>37493.614200000004</v>
      </c>
      <c r="I874" s="96">
        <v>16.170000000000002</v>
      </c>
      <c r="J874" s="96">
        <v>3.68</v>
      </c>
      <c r="K874" s="96">
        <v>11.58</v>
      </c>
      <c r="L874" s="96">
        <v>180.44030000000001</v>
      </c>
      <c r="M874" s="97" t="s">
        <v>53</v>
      </c>
    </row>
    <row r="875" spans="1:13">
      <c r="A875" s="98" t="s">
        <v>487</v>
      </c>
      <c r="B875" s="99">
        <v>14.8148</v>
      </c>
      <c r="C875" s="100">
        <v>22887.780599999998</v>
      </c>
      <c r="D875" s="101">
        <v>20867.272099999998</v>
      </c>
      <c r="E875" s="101">
        <v>21331.3236</v>
      </c>
      <c r="F875" s="127">
        <v>29064.925299999999</v>
      </c>
      <c r="G875" s="101">
        <v>42213.575900000003</v>
      </c>
      <c r="H875" s="101">
        <v>27384.993999999999</v>
      </c>
      <c r="I875" s="102">
        <v>6.39</v>
      </c>
      <c r="J875" s="102">
        <v>1.78</v>
      </c>
      <c r="K875" s="102">
        <v>9.59</v>
      </c>
      <c r="L875" s="102">
        <v>177.13560000000001</v>
      </c>
      <c r="M875" s="103" t="s">
        <v>55</v>
      </c>
    </row>
    <row r="876" spans="1:13">
      <c r="A876" s="98" t="s">
        <v>488</v>
      </c>
      <c r="B876" s="99">
        <v>8.5645000000000007</v>
      </c>
      <c r="C876" s="100">
        <v>30541.5599</v>
      </c>
      <c r="D876" s="101">
        <v>21754.942599999998</v>
      </c>
      <c r="E876" s="101">
        <v>25396.945400000001</v>
      </c>
      <c r="F876" s="127">
        <v>37807.474999999999</v>
      </c>
      <c r="G876" s="101">
        <v>44536.195800000001</v>
      </c>
      <c r="H876" s="101">
        <v>32313.202499999999</v>
      </c>
      <c r="I876" s="102">
        <v>12.89</v>
      </c>
      <c r="J876" s="102">
        <v>4.1399999999999997</v>
      </c>
      <c r="K876" s="102">
        <v>12.47</v>
      </c>
      <c r="L876" s="102">
        <v>171.7945</v>
      </c>
      <c r="M876" s="103" t="s">
        <v>55</v>
      </c>
    </row>
    <row r="877" spans="1:13">
      <c r="A877" s="98" t="s">
        <v>489</v>
      </c>
      <c r="B877" s="99">
        <v>49.167000000000002</v>
      </c>
      <c r="C877" s="100">
        <v>32838.512699999999</v>
      </c>
      <c r="D877" s="101">
        <v>21713.4107</v>
      </c>
      <c r="E877" s="101">
        <v>25131.4166</v>
      </c>
      <c r="F877" s="127">
        <v>40946.375399999997</v>
      </c>
      <c r="G877" s="101">
        <v>47508.852400000003</v>
      </c>
      <c r="H877" s="101">
        <v>34067.589699999997</v>
      </c>
      <c r="I877" s="102">
        <v>13.09</v>
      </c>
      <c r="J877" s="102">
        <v>4.71</v>
      </c>
      <c r="K877" s="102">
        <v>11.75</v>
      </c>
      <c r="L877" s="102">
        <v>172.6045</v>
      </c>
      <c r="M877" s="103" t="s">
        <v>55</v>
      </c>
    </row>
    <row r="878" spans="1:13">
      <c r="A878" s="92" t="s">
        <v>490</v>
      </c>
      <c r="B878" s="93">
        <v>18.8645</v>
      </c>
      <c r="C878" s="94">
        <v>37252.233899999999</v>
      </c>
      <c r="D878" s="95">
        <v>23847.3567</v>
      </c>
      <c r="E878" s="95">
        <v>29650.822400000001</v>
      </c>
      <c r="F878" s="127">
        <v>43942.671799999996</v>
      </c>
      <c r="G878" s="95">
        <v>50079.416700000002</v>
      </c>
      <c r="H878" s="95">
        <v>37431.686099999999</v>
      </c>
      <c r="I878" s="96">
        <v>14.82</v>
      </c>
      <c r="J878" s="96">
        <v>5.87</v>
      </c>
      <c r="K878" s="96">
        <v>11.81</v>
      </c>
      <c r="L878" s="96">
        <v>172.59739999999999</v>
      </c>
      <c r="M878" s="97" t="s">
        <v>55</v>
      </c>
    </row>
    <row r="879" spans="1:13">
      <c r="A879" s="92" t="s">
        <v>491</v>
      </c>
      <c r="B879" s="93">
        <v>22.732500000000002</v>
      </c>
      <c r="C879" s="94">
        <v>29966.7382</v>
      </c>
      <c r="D879" s="95">
        <v>21647.1109</v>
      </c>
      <c r="E879" s="95">
        <v>24369.321199999998</v>
      </c>
      <c r="F879" s="127">
        <v>38030.93</v>
      </c>
      <c r="G879" s="95">
        <v>44923.736499999999</v>
      </c>
      <c r="H879" s="95">
        <v>32191.241999999998</v>
      </c>
      <c r="I879" s="96">
        <v>11.63</v>
      </c>
      <c r="J879" s="96">
        <v>3.99</v>
      </c>
      <c r="K879" s="96">
        <v>11.84</v>
      </c>
      <c r="L879" s="96">
        <v>172.9589</v>
      </c>
      <c r="M879" s="97" t="s">
        <v>55</v>
      </c>
    </row>
    <row r="880" spans="1:13">
      <c r="A880" s="92" t="s">
        <v>492</v>
      </c>
      <c r="B880" s="93">
        <v>5.3040000000000003</v>
      </c>
      <c r="C880" s="94">
        <v>30817.75</v>
      </c>
      <c r="D880" s="95">
        <v>21422.2785</v>
      </c>
      <c r="E880" s="95">
        <v>23155.767800000001</v>
      </c>
      <c r="F880" s="127">
        <v>41048.734199999999</v>
      </c>
      <c r="G880" s="95">
        <v>47508.852400000003</v>
      </c>
      <c r="H880" s="95">
        <v>33272.553</v>
      </c>
      <c r="I880" s="96">
        <v>14.8</v>
      </c>
      <c r="J880" s="96">
        <v>3.57</v>
      </c>
      <c r="K880" s="96">
        <v>12.1</v>
      </c>
      <c r="L880" s="96">
        <v>171.94649999999999</v>
      </c>
      <c r="M880" s="97" t="s">
        <v>53</v>
      </c>
    </row>
    <row r="881" spans="1:13">
      <c r="A881" s="98" t="s">
        <v>493</v>
      </c>
      <c r="B881" s="99">
        <v>22.988900000000001</v>
      </c>
      <c r="C881" s="100">
        <v>33070.4493</v>
      </c>
      <c r="D881" s="101">
        <v>21392.726200000001</v>
      </c>
      <c r="E881" s="101">
        <v>24795.262200000001</v>
      </c>
      <c r="F881" s="127">
        <v>39998.320699999997</v>
      </c>
      <c r="G881" s="101">
        <v>47385.309699999998</v>
      </c>
      <c r="H881" s="101">
        <v>33853.256200000003</v>
      </c>
      <c r="I881" s="102">
        <v>13.85</v>
      </c>
      <c r="J881" s="102">
        <v>2.97</v>
      </c>
      <c r="K881" s="102">
        <v>11.1</v>
      </c>
      <c r="L881" s="102">
        <v>174.24639999999999</v>
      </c>
      <c r="M881" s="103" t="s">
        <v>55</v>
      </c>
    </row>
    <row r="882" spans="1:13">
      <c r="A882" s="92" t="s">
        <v>494</v>
      </c>
      <c r="B882" s="93">
        <v>15.1622</v>
      </c>
      <c r="C882" s="94">
        <v>33237.756999999998</v>
      </c>
      <c r="D882" s="95">
        <v>21707.629799999999</v>
      </c>
      <c r="E882" s="95">
        <v>25196.035400000001</v>
      </c>
      <c r="F882" s="127">
        <v>40264.989399999999</v>
      </c>
      <c r="G882" s="95">
        <v>47461.0288</v>
      </c>
      <c r="H882" s="95">
        <v>34075.124300000003</v>
      </c>
      <c r="I882" s="96">
        <v>13.67</v>
      </c>
      <c r="J882" s="96">
        <v>2.7</v>
      </c>
      <c r="K882" s="96">
        <v>11.49</v>
      </c>
      <c r="L882" s="96">
        <v>173.72059999999999</v>
      </c>
      <c r="M882" s="97" t="s">
        <v>55</v>
      </c>
    </row>
    <row r="883" spans="1:13">
      <c r="A883" s="92" t="s">
        <v>495</v>
      </c>
      <c r="B883" s="93">
        <v>1.8606</v>
      </c>
      <c r="C883" s="94">
        <v>33893.150199999996</v>
      </c>
      <c r="D883" s="95">
        <v>22000.543799999999</v>
      </c>
      <c r="E883" s="95">
        <v>24504.6666</v>
      </c>
      <c r="F883" s="127">
        <v>42573.815399999999</v>
      </c>
      <c r="G883" s="95">
        <v>52623.872000000003</v>
      </c>
      <c r="H883" s="95">
        <v>35290.508300000001</v>
      </c>
      <c r="I883" s="96">
        <v>17.84</v>
      </c>
      <c r="J883" s="96">
        <v>6.54</v>
      </c>
      <c r="K883" s="96">
        <v>9.76</v>
      </c>
      <c r="L883" s="96">
        <v>174.47200000000001</v>
      </c>
      <c r="M883" s="97" t="s">
        <v>55</v>
      </c>
    </row>
    <row r="884" spans="1:13">
      <c r="A884" s="92" t="s">
        <v>496</v>
      </c>
      <c r="B884" s="93">
        <v>2.8043999999999998</v>
      </c>
      <c r="C884" s="94">
        <v>31841.374800000001</v>
      </c>
      <c r="D884" s="95">
        <v>21005.42</v>
      </c>
      <c r="E884" s="95">
        <v>23792.098099999999</v>
      </c>
      <c r="F884" s="127">
        <v>39411.2474</v>
      </c>
      <c r="G884" s="95">
        <v>46414.189299999998</v>
      </c>
      <c r="H884" s="95">
        <v>32945.9735</v>
      </c>
      <c r="I884" s="96">
        <v>12.31</v>
      </c>
      <c r="J884" s="96">
        <v>1.88</v>
      </c>
      <c r="K884" s="96">
        <v>9.84</v>
      </c>
      <c r="L884" s="96">
        <v>175.48400000000001</v>
      </c>
      <c r="M884" s="97" t="s">
        <v>53</v>
      </c>
    </row>
    <row r="885" spans="1:13">
      <c r="A885" s="92" t="s">
        <v>1203</v>
      </c>
      <c r="B885" s="93">
        <v>1.0097</v>
      </c>
      <c r="C885" s="94">
        <v>35142.775500000003</v>
      </c>
      <c r="D885" s="95">
        <v>22080.1666</v>
      </c>
      <c r="E885" s="95">
        <v>25822.256099999999</v>
      </c>
      <c r="F885" s="127">
        <v>39741.698900000003</v>
      </c>
      <c r="G885" s="95">
        <v>46396.332999999999</v>
      </c>
      <c r="H885" s="95">
        <v>34341.393300000003</v>
      </c>
      <c r="I885" s="96">
        <v>16.02</v>
      </c>
      <c r="J885" s="96">
        <v>3.04</v>
      </c>
      <c r="K885" s="96">
        <v>10.62</v>
      </c>
      <c r="L885" s="96">
        <v>178.65729999999999</v>
      </c>
      <c r="M885" s="97" t="s">
        <v>53</v>
      </c>
    </row>
    <row r="886" spans="1:13">
      <c r="A886" s="98" t="s">
        <v>497</v>
      </c>
      <c r="B886" s="99">
        <v>0.71120000000000005</v>
      </c>
      <c r="C886" s="100">
        <v>35505.121800000001</v>
      </c>
      <c r="D886" s="101">
        <v>26650.428899999999</v>
      </c>
      <c r="E886" s="101">
        <v>32999.084900000002</v>
      </c>
      <c r="F886" s="127">
        <v>37926.579400000002</v>
      </c>
      <c r="G886" s="101">
        <v>41920.301800000001</v>
      </c>
      <c r="H886" s="101">
        <v>35498.9977</v>
      </c>
      <c r="I886" s="102">
        <v>3.81</v>
      </c>
      <c r="J886" s="102">
        <v>7.59</v>
      </c>
      <c r="K886" s="102">
        <v>13.05</v>
      </c>
      <c r="L886" s="102">
        <v>170.44739999999999</v>
      </c>
      <c r="M886" s="103" t="s">
        <v>55</v>
      </c>
    </row>
    <row r="887" spans="1:13">
      <c r="A887" s="98" t="s">
        <v>498</v>
      </c>
      <c r="B887" s="99">
        <v>1.7161</v>
      </c>
      <c r="C887" s="100">
        <v>28442.408899999999</v>
      </c>
      <c r="D887" s="101">
        <v>21131.093000000001</v>
      </c>
      <c r="E887" s="101">
        <v>24655.551299999999</v>
      </c>
      <c r="F887" s="127">
        <v>33715.834300000002</v>
      </c>
      <c r="G887" s="101">
        <v>37995.182399999998</v>
      </c>
      <c r="H887" s="101">
        <v>29552.286700000001</v>
      </c>
      <c r="I887" s="102">
        <v>8.2200000000000006</v>
      </c>
      <c r="J887" s="102">
        <v>3.42</v>
      </c>
      <c r="K887" s="102">
        <v>9.3800000000000008</v>
      </c>
      <c r="L887" s="102">
        <v>173.47819999999999</v>
      </c>
      <c r="M887" s="103" t="s">
        <v>55</v>
      </c>
    </row>
    <row r="888" spans="1:13">
      <c r="A888" s="92" t="s">
        <v>985</v>
      </c>
      <c r="B888" s="93">
        <v>1.6473</v>
      </c>
      <c r="C888" s="94">
        <v>28291.557700000001</v>
      </c>
      <c r="D888" s="95">
        <v>21131.093000000001</v>
      </c>
      <c r="E888" s="95">
        <v>24453.327099999999</v>
      </c>
      <c r="F888" s="127">
        <v>33512.032099999997</v>
      </c>
      <c r="G888" s="95">
        <v>37954.671000000002</v>
      </c>
      <c r="H888" s="95">
        <v>29451.482899999999</v>
      </c>
      <c r="I888" s="96">
        <v>8.0299999999999994</v>
      </c>
      <c r="J888" s="96">
        <v>3.4</v>
      </c>
      <c r="K888" s="96">
        <v>9.27</v>
      </c>
      <c r="L888" s="96">
        <v>173.43950000000001</v>
      </c>
      <c r="M888" s="97" t="s">
        <v>55</v>
      </c>
    </row>
    <row r="889" spans="1:13">
      <c r="A889" s="98" t="s">
        <v>499</v>
      </c>
      <c r="B889" s="99">
        <v>7.8278999999999996</v>
      </c>
      <c r="C889" s="100">
        <v>22814.729299999999</v>
      </c>
      <c r="D889" s="101">
        <v>20829.254199999999</v>
      </c>
      <c r="E889" s="101">
        <v>21220.151300000001</v>
      </c>
      <c r="F889" s="127">
        <v>26545.904200000001</v>
      </c>
      <c r="G889" s="101">
        <v>32081.037199999999</v>
      </c>
      <c r="H889" s="101">
        <v>24846.761600000002</v>
      </c>
      <c r="I889" s="102">
        <v>5.09</v>
      </c>
      <c r="J889" s="102">
        <v>2.84</v>
      </c>
      <c r="K889" s="102">
        <v>9.36</v>
      </c>
      <c r="L889" s="102">
        <v>173.56229999999999</v>
      </c>
      <c r="M889" s="103" t="s">
        <v>55</v>
      </c>
    </row>
    <row r="890" spans="1:13">
      <c r="A890" s="98" t="s">
        <v>500</v>
      </c>
      <c r="B890" s="99">
        <v>4.3650000000000002</v>
      </c>
      <c r="C890" s="100">
        <v>33955.494100000004</v>
      </c>
      <c r="D890" s="101">
        <v>26859.6829</v>
      </c>
      <c r="E890" s="101">
        <v>30462.4617</v>
      </c>
      <c r="F890" s="127">
        <v>39761.995900000002</v>
      </c>
      <c r="G890" s="101">
        <v>47550.922500000001</v>
      </c>
      <c r="H890" s="101">
        <v>35736.983099999998</v>
      </c>
      <c r="I890" s="102">
        <v>18.690000000000001</v>
      </c>
      <c r="J890" s="102">
        <v>6.78</v>
      </c>
      <c r="K890" s="102">
        <v>10.08</v>
      </c>
      <c r="L890" s="102">
        <v>179.41309999999999</v>
      </c>
      <c r="M890" s="103" t="s">
        <v>55</v>
      </c>
    </row>
    <row r="891" spans="1:13">
      <c r="A891" s="98" t="s">
        <v>501</v>
      </c>
      <c r="B891" s="99">
        <v>2.1570999999999998</v>
      </c>
      <c r="C891" s="100">
        <v>29639.4414</v>
      </c>
      <c r="D891" s="101">
        <v>23621.304800000002</v>
      </c>
      <c r="E891" s="101">
        <v>26117.674299999999</v>
      </c>
      <c r="F891" s="127">
        <v>37471.492899999997</v>
      </c>
      <c r="G891" s="101">
        <v>46019.392500000002</v>
      </c>
      <c r="H891" s="101">
        <v>32614.010300000002</v>
      </c>
      <c r="I891" s="102">
        <v>14.58</v>
      </c>
      <c r="J891" s="102">
        <v>2.58</v>
      </c>
      <c r="K891" s="102">
        <v>11.61</v>
      </c>
      <c r="L891" s="102">
        <v>177.20330000000001</v>
      </c>
      <c r="M891" s="103" t="s">
        <v>55</v>
      </c>
    </row>
    <row r="892" spans="1:13">
      <c r="A892" s="98" t="s">
        <v>502</v>
      </c>
      <c r="B892" s="99">
        <v>4.0982000000000003</v>
      </c>
      <c r="C892" s="100">
        <v>32089.7382</v>
      </c>
      <c r="D892" s="101">
        <v>20921.2258</v>
      </c>
      <c r="E892" s="101">
        <v>25081.588400000001</v>
      </c>
      <c r="F892" s="127">
        <v>41837.6774</v>
      </c>
      <c r="G892" s="101">
        <v>47339.6967</v>
      </c>
      <c r="H892" s="101">
        <v>33745.461900000002</v>
      </c>
      <c r="I892" s="102">
        <v>17.3</v>
      </c>
      <c r="J892" s="102">
        <v>5.26</v>
      </c>
      <c r="K892" s="102">
        <v>12.61</v>
      </c>
      <c r="L892" s="102">
        <v>175.10429999999999</v>
      </c>
      <c r="M892" s="103" t="s">
        <v>55</v>
      </c>
    </row>
    <row r="893" spans="1:13">
      <c r="A893" s="92" t="s">
        <v>503</v>
      </c>
      <c r="B893" s="93">
        <v>2.6331000000000002</v>
      </c>
      <c r="C893" s="94">
        <v>28156.465</v>
      </c>
      <c r="D893" s="95">
        <v>20881.998299999999</v>
      </c>
      <c r="E893" s="95">
        <v>22683.383600000001</v>
      </c>
      <c r="F893" s="127">
        <v>36806.222199999997</v>
      </c>
      <c r="G893" s="95">
        <v>44028.4836</v>
      </c>
      <c r="H893" s="95">
        <v>30238.6338</v>
      </c>
      <c r="I893" s="96">
        <v>19.420000000000002</v>
      </c>
      <c r="J893" s="96">
        <v>3.85</v>
      </c>
      <c r="K893" s="96">
        <v>13.5</v>
      </c>
      <c r="L893" s="96">
        <v>175.1532</v>
      </c>
      <c r="M893" s="97" t="s">
        <v>55</v>
      </c>
    </row>
    <row r="894" spans="1:13">
      <c r="A894" s="92" t="s">
        <v>986</v>
      </c>
      <c r="B894" s="93">
        <v>0.54369999999999996</v>
      </c>
      <c r="C894" s="94">
        <v>48197.615700000002</v>
      </c>
      <c r="D894" s="95">
        <v>22335.795900000001</v>
      </c>
      <c r="E894" s="95">
        <v>41046.868600000002</v>
      </c>
      <c r="F894" s="127">
        <v>51980.8073</v>
      </c>
      <c r="G894" s="95">
        <v>54943.224600000001</v>
      </c>
      <c r="H894" s="95">
        <v>45033.2765</v>
      </c>
      <c r="I894" s="96">
        <v>16.88</v>
      </c>
      <c r="J894" s="96">
        <v>6.64</v>
      </c>
      <c r="K894" s="96">
        <v>13.46</v>
      </c>
      <c r="L894" s="96">
        <v>167.06540000000001</v>
      </c>
      <c r="M894" s="97" t="s">
        <v>55</v>
      </c>
    </row>
    <row r="895" spans="1:13">
      <c r="A895" s="92" t="s">
        <v>987</v>
      </c>
      <c r="B895" s="93">
        <v>0.87090000000000001</v>
      </c>
      <c r="C895" s="94">
        <v>37221.835800000001</v>
      </c>
      <c r="D895" s="95">
        <v>28473.25</v>
      </c>
      <c r="E895" s="95">
        <v>32653.2281</v>
      </c>
      <c r="F895" s="127">
        <v>42587.940499999997</v>
      </c>
      <c r="G895" s="95">
        <v>46122.352099999996</v>
      </c>
      <c r="H895" s="95">
        <v>37543.847099999999</v>
      </c>
      <c r="I895" s="96">
        <v>12.42</v>
      </c>
      <c r="J895" s="96">
        <v>7.82</v>
      </c>
      <c r="K895" s="96">
        <v>9.6999999999999993</v>
      </c>
      <c r="L895" s="96">
        <v>180.5565</v>
      </c>
      <c r="M895" s="97" t="s">
        <v>55</v>
      </c>
    </row>
    <row r="896" spans="1:13">
      <c r="A896" s="98" t="s">
        <v>504</v>
      </c>
      <c r="B896" s="99">
        <v>4.8144999999999998</v>
      </c>
      <c r="C896" s="100">
        <v>27579.981800000001</v>
      </c>
      <c r="D896" s="101">
        <v>20844.385699999999</v>
      </c>
      <c r="E896" s="101">
        <v>22491.392899999999</v>
      </c>
      <c r="F896" s="127">
        <v>35601.9836</v>
      </c>
      <c r="G896" s="101">
        <v>43989.507400000002</v>
      </c>
      <c r="H896" s="101">
        <v>30471.9653</v>
      </c>
      <c r="I896" s="102">
        <v>10.37</v>
      </c>
      <c r="J896" s="102">
        <v>1.9</v>
      </c>
      <c r="K896" s="102">
        <v>9.9700000000000006</v>
      </c>
      <c r="L896" s="102">
        <v>174.41679999999999</v>
      </c>
      <c r="M896" s="103" t="s">
        <v>53</v>
      </c>
    </row>
    <row r="897" spans="1:13">
      <c r="A897" s="104" t="s">
        <v>505</v>
      </c>
      <c r="B897" s="105">
        <v>0.39879999999999999</v>
      </c>
      <c r="C897" s="106">
        <v>42495.386700000003</v>
      </c>
      <c r="D897" s="107">
        <v>31627.348600000001</v>
      </c>
      <c r="E897" s="107">
        <v>36517.964899999999</v>
      </c>
      <c r="F897" s="128">
        <v>48470.062100000003</v>
      </c>
      <c r="G897" s="107">
        <v>51875.647599999997</v>
      </c>
      <c r="H897" s="107">
        <v>42786.072</v>
      </c>
      <c r="I897" s="108">
        <v>18.54</v>
      </c>
      <c r="J897" s="108">
        <v>1.1100000000000001</v>
      </c>
      <c r="K897" s="108">
        <v>12.13</v>
      </c>
      <c r="L897" s="108">
        <v>166.61160000000001</v>
      </c>
      <c r="M897" s="109" t="s">
        <v>55</v>
      </c>
    </row>
  </sheetData>
  <sheetProtection algorithmName="SHA-512" hashValue="temxt6NVg3SLmQtByPbVlySU11srw4EXUFPBEvL3d9Q0GTBZi8jMLkG8ZaHjAA+7jEtkZMTp6hRYUq5k0k5Cqw==" saltValue="Rz+EhlXnIBVfFclA++yqAg==" spinCount="100000" sheet="1" objects="1" scenarios="1"/>
  <mergeCells count="17">
    <mergeCell ref="F6:F7"/>
    <mergeCell ref="G6:G7"/>
    <mergeCell ref="H6:H7"/>
    <mergeCell ref="I6:K6"/>
    <mergeCell ref="A3:C3"/>
    <mergeCell ref="D3:M3"/>
    <mergeCell ref="A4:C4"/>
    <mergeCell ref="D4:L4"/>
    <mergeCell ref="A5:A8"/>
    <mergeCell ref="B5:B7"/>
    <mergeCell ref="C5:C6"/>
    <mergeCell ref="D5:G5"/>
    <mergeCell ref="H5:K5"/>
    <mergeCell ref="L5:L7"/>
    <mergeCell ref="M5:M8"/>
    <mergeCell ref="D6:D7"/>
    <mergeCell ref="E6:E7"/>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28C69-7B91-43BF-B665-3E546AF797C1}">
  <dimension ref="A1:U676"/>
  <sheetViews>
    <sheetView showGridLines="0" workbookViewId="0">
      <selection activeCell="F6" sqref="F6:F676"/>
    </sheetView>
  </sheetViews>
  <sheetFormatPr defaultColWidth="9.453125" defaultRowHeight="12.5"/>
  <cols>
    <col min="1" max="1" width="79.453125" style="19" bestFit="1" customWidth="1"/>
    <col min="2" max="2" width="18.453125" style="19" customWidth="1"/>
    <col min="3" max="3" width="15.81640625" style="19" customWidth="1"/>
    <col min="4" max="5" width="11.1796875" style="29" customWidth="1"/>
    <col min="6" max="6" width="11.1796875" style="132" customWidth="1"/>
    <col min="7" max="7" width="11.1796875" style="29" customWidth="1"/>
    <col min="8" max="12" width="11.1796875" style="30" customWidth="1"/>
    <col min="13" max="13" width="8.54296875" style="19" bestFit="1" customWidth="1"/>
    <col min="14" max="14" width="10.1796875" style="35" bestFit="1" customWidth="1"/>
    <col min="15" max="15" width="23.1796875" style="35" bestFit="1" customWidth="1"/>
    <col min="16" max="16" width="12.453125" style="35" customWidth="1"/>
    <col min="17" max="21" width="10.54296875" style="19" customWidth="1"/>
    <col min="22" max="16384" width="9.453125" style="19"/>
  </cols>
  <sheetData>
    <row r="1" spans="1:21" s="14" customFormat="1" ht="23.9" customHeight="1" thickBot="1">
      <c r="A1" s="9" t="s">
        <v>1204</v>
      </c>
      <c r="B1" s="10"/>
      <c r="C1" s="11" t="s">
        <v>988</v>
      </c>
      <c r="D1" s="9" t="s">
        <v>1204</v>
      </c>
      <c r="E1" s="10"/>
      <c r="F1" s="10"/>
      <c r="G1" s="10"/>
      <c r="H1" s="10"/>
      <c r="I1" s="10"/>
      <c r="J1" s="10"/>
      <c r="K1" s="10"/>
      <c r="L1" s="11" t="s">
        <v>988</v>
      </c>
      <c r="N1" s="12"/>
      <c r="O1" s="13" t="s">
        <v>506</v>
      </c>
      <c r="P1" s="12" t="s">
        <v>506</v>
      </c>
      <c r="Q1" s="13" t="s">
        <v>1171</v>
      </c>
    </row>
    <row r="2" spans="1:21">
      <c r="A2" s="15"/>
      <c r="B2" s="16"/>
      <c r="C2" s="16"/>
      <c r="D2" s="17"/>
      <c r="E2" s="17"/>
      <c r="F2" s="131"/>
      <c r="G2" s="17"/>
      <c r="H2" s="17"/>
      <c r="I2" s="16"/>
      <c r="J2" s="18"/>
      <c r="K2" s="18"/>
      <c r="L2" s="31"/>
      <c r="M2" s="18"/>
      <c r="N2" s="19"/>
      <c r="O2" s="18"/>
      <c r="P2" s="18"/>
      <c r="Q2" s="18"/>
      <c r="R2" s="18"/>
      <c r="S2" s="18"/>
      <c r="T2" s="18"/>
      <c r="U2" s="18"/>
    </row>
    <row r="3" spans="1:21" ht="20.5" customHeight="1">
      <c r="A3" s="241" t="s">
        <v>507</v>
      </c>
      <c r="B3" s="241"/>
      <c r="C3" s="241"/>
      <c r="D3" s="251" t="s">
        <v>507</v>
      </c>
      <c r="E3" s="251"/>
      <c r="F3" s="251"/>
      <c r="G3" s="251"/>
      <c r="H3" s="251"/>
      <c r="I3" s="251"/>
      <c r="J3" s="251"/>
      <c r="K3" s="251"/>
      <c r="L3" s="251"/>
      <c r="M3" s="18"/>
      <c r="N3" s="19"/>
      <c r="O3" s="18"/>
      <c r="P3" s="18"/>
      <c r="Q3" s="18"/>
      <c r="R3" s="18"/>
      <c r="S3" s="18"/>
      <c r="T3" s="18"/>
      <c r="U3" s="18"/>
    </row>
    <row r="4" spans="1:21" ht="15.5">
      <c r="A4" s="242"/>
      <c r="B4" s="242"/>
      <c r="C4" s="242"/>
      <c r="D4" s="252"/>
      <c r="E4" s="252"/>
      <c r="F4" s="252"/>
      <c r="G4" s="252"/>
      <c r="H4" s="252"/>
      <c r="I4" s="252"/>
      <c r="J4" s="252"/>
      <c r="K4" s="252"/>
      <c r="L4" s="252"/>
      <c r="M4" s="18"/>
      <c r="N4" s="19"/>
      <c r="O4" s="18"/>
      <c r="P4" s="18"/>
      <c r="Q4" s="18"/>
      <c r="R4" s="18"/>
      <c r="S4" s="18"/>
      <c r="T4" s="18"/>
      <c r="U4" s="18"/>
    </row>
    <row r="5" spans="1:21" s="22" customFormat="1" ht="15" customHeight="1">
      <c r="A5" s="243" t="s">
        <v>32</v>
      </c>
      <c r="B5" s="237" t="s">
        <v>33</v>
      </c>
      <c r="C5" s="246" t="s">
        <v>508</v>
      </c>
      <c r="D5" s="237" t="s">
        <v>509</v>
      </c>
      <c r="E5" s="237"/>
      <c r="F5" s="237"/>
      <c r="G5" s="237"/>
      <c r="H5" s="237" t="s">
        <v>508</v>
      </c>
      <c r="I5" s="237"/>
      <c r="J5" s="237"/>
      <c r="K5" s="237"/>
      <c r="L5" s="237" t="s">
        <v>36</v>
      </c>
    </row>
    <row r="6" spans="1:21" s="22" customFormat="1" ht="15" customHeight="1">
      <c r="A6" s="244"/>
      <c r="B6" s="237"/>
      <c r="C6" s="247"/>
      <c r="D6" s="237" t="s">
        <v>38</v>
      </c>
      <c r="E6" s="237" t="s">
        <v>39</v>
      </c>
      <c r="F6" s="250" t="s">
        <v>40</v>
      </c>
      <c r="G6" s="237" t="s">
        <v>41</v>
      </c>
      <c r="H6" s="237" t="s">
        <v>42</v>
      </c>
      <c r="I6" s="238" t="s">
        <v>43</v>
      </c>
      <c r="J6" s="239"/>
      <c r="K6" s="240"/>
      <c r="L6" s="237"/>
    </row>
    <row r="7" spans="1:21" s="22" customFormat="1">
      <c r="A7" s="244"/>
      <c r="B7" s="237"/>
      <c r="C7" s="21" t="s">
        <v>44</v>
      </c>
      <c r="D7" s="237"/>
      <c r="E7" s="237"/>
      <c r="F7" s="250"/>
      <c r="G7" s="237"/>
      <c r="H7" s="237"/>
      <c r="I7" s="20" t="s">
        <v>45</v>
      </c>
      <c r="J7" s="20" t="s">
        <v>46</v>
      </c>
      <c r="K7" s="20" t="s">
        <v>47</v>
      </c>
      <c r="L7" s="237"/>
    </row>
    <row r="8" spans="1:21" s="22" customFormat="1" ht="13" thickBot="1">
      <c r="A8" s="245"/>
      <c r="B8" s="23" t="s">
        <v>48</v>
      </c>
      <c r="C8" s="23" t="s">
        <v>49</v>
      </c>
      <c r="D8" s="23" t="s">
        <v>49</v>
      </c>
      <c r="E8" s="23" t="s">
        <v>49</v>
      </c>
      <c r="F8" s="124" t="s">
        <v>49</v>
      </c>
      <c r="G8" s="23" t="s">
        <v>49</v>
      </c>
      <c r="H8" s="23" t="s">
        <v>49</v>
      </c>
      <c r="I8" s="23" t="s">
        <v>50</v>
      </c>
      <c r="J8" s="23" t="s">
        <v>50</v>
      </c>
      <c r="K8" s="23" t="s">
        <v>50</v>
      </c>
      <c r="L8" s="23" t="s">
        <v>51</v>
      </c>
    </row>
    <row r="9" spans="1:21" s="25" customFormat="1" ht="13.4" hidden="1" customHeight="1">
      <c r="A9" s="32"/>
      <c r="B9" s="32"/>
      <c r="C9" s="32"/>
      <c r="D9" s="33"/>
      <c r="E9" s="33"/>
      <c r="F9" s="129"/>
      <c r="G9" s="33"/>
      <c r="H9" s="34"/>
      <c r="I9" s="34"/>
      <c r="J9" s="34"/>
      <c r="K9" s="34"/>
      <c r="L9" s="34"/>
      <c r="M9" s="19"/>
      <c r="N9" s="35"/>
      <c r="O9" s="69"/>
      <c r="P9" s="69"/>
      <c r="Q9" s="22"/>
      <c r="R9" s="22"/>
      <c r="S9" s="22"/>
      <c r="T9" s="22"/>
      <c r="U9" s="22"/>
    </row>
    <row r="10" spans="1:21" s="25" customFormat="1" ht="13.4" customHeight="1">
      <c r="A10" s="80" t="s">
        <v>510</v>
      </c>
      <c r="B10" s="81">
        <v>7.1193</v>
      </c>
      <c r="C10" s="82">
        <v>69506.067899999995</v>
      </c>
      <c r="D10" s="83">
        <v>51467.463799999998</v>
      </c>
      <c r="E10" s="83">
        <v>59008.078999999998</v>
      </c>
      <c r="F10" s="126">
        <v>81069.714800000002</v>
      </c>
      <c r="G10" s="83">
        <v>91327.731299999999</v>
      </c>
      <c r="H10" s="83">
        <v>70793.280799999993</v>
      </c>
      <c r="I10" s="84">
        <v>1.06</v>
      </c>
      <c r="J10" s="84">
        <v>9.7799999999999994</v>
      </c>
      <c r="K10" s="84">
        <v>0.03</v>
      </c>
      <c r="L10" s="84">
        <v>177.25700000000001</v>
      </c>
      <c r="M10" s="117"/>
      <c r="N10" s="26"/>
      <c r="O10" s="26"/>
      <c r="P10" s="26"/>
      <c r="Q10" s="22"/>
      <c r="R10" s="22"/>
      <c r="S10" s="22"/>
      <c r="T10" s="22"/>
      <c r="U10" s="22"/>
    </row>
    <row r="11" spans="1:21" s="25" customFormat="1" ht="13.4" customHeight="1">
      <c r="A11" s="86" t="s">
        <v>511</v>
      </c>
      <c r="B11" s="87">
        <v>2.5284</v>
      </c>
      <c r="C11" s="88">
        <v>84613.213199999998</v>
      </c>
      <c r="D11" s="89">
        <v>75101.083899999998</v>
      </c>
      <c r="E11" s="89">
        <v>78309.912500000006</v>
      </c>
      <c r="F11" s="126">
        <v>91156.544399999999</v>
      </c>
      <c r="G11" s="89">
        <v>98086.760999999999</v>
      </c>
      <c r="H11" s="89">
        <v>86243.892699999997</v>
      </c>
      <c r="I11" s="90">
        <v>1.7</v>
      </c>
      <c r="J11" s="90">
        <v>10.4</v>
      </c>
      <c r="K11" s="90">
        <v>0.06</v>
      </c>
      <c r="L11" s="90">
        <v>176.59690000000001</v>
      </c>
      <c r="M11" s="117"/>
      <c r="N11" s="26"/>
      <c r="O11" s="26"/>
      <c r="P11" s="26"/>
      <c r="Q11" s="22"/>
      <c r="R11" s="22"/>
      <c r="S11" s="22"/>
      <c r="T11" s="22"/>
      <c r="U11" s="22"/>
    </row>
    <row r="12" spans="1:21" s="25" customFormat="1" ht="13.4" customHeight="1">
      <c r="A12" s="86" t="s">
        <v>512</v>
      </c>
      <c r="B12" s="87">
        <v>4.5494000000000003</v>
      </c>
      <c r="C12" s="88">
        <v>61815.82</v>
      </c>
      <c r="D12" s="89">
        <v>49214.741900000001</v>
      </c>
      <c r="E12" s="89">
        <v>54790.9375</v>
      </c>
      <c r="F12" s="126">
        <v>68787.7978</v>
      </c>
      <c r="G12" s="89">
        <v>73562.280700000003</v>
      </c>
      <c r="H12" s="89">
        <v>61734.859799999998</v>
      </c>
      <c r="I12" s="90">
        <v>0.57999999999999996</v>
      </c>
      <c r="J12" s="90">
        <v>9.36</v>
      </c>
      <c r="K12" s="90">
        <v>0.01</v>
      </c>
      <c r="L12" s="90">
        <v>177.63980000000001</v>
      </c>
      <c r="M12" s="117"/>
      <c r="N12" s="26"/>
      <c r="O12" s="26"/>
      <c r="P12" s="26"/>
      <c r="Q12" s="22"/>
      <c r="R12" s="22"/>
      <c r="S12" s="22"/>
      <c r="T12" s="22"/>
      <c r="U12" s="22"/>
    </row>
    <row r="13" spans="1:21" s="25" customFormat="1" ht="13.4" customHeight="1">
      <c r="A13" s="80" t="s">
        <v>513</v>
      </c>
      <c r="B13" s="81">
        <v>8.9854000000000003</v>
      </c>
      <c r="C13" s="82">
        <v>40898.328800000003</v>
      </c>
      <c r="D13" s="83">
        <v>35627.044099999999</v>
      </c>
      <c r="E13" s="83">
        <v>37846.365700000002</v>
      </c>
      <c r="F13" s="126">
        <v>45621.104500000001</v>
      </c>
      <c r="G13" s="83">
        <v>49302.236299999997</v>
      </c>
      <c r="H13" s="83">
        <v>41794.684600000001</v>
      </c>
      <c r="I13" s="84">
        <v>0.1</v>
      </c>
      <c r="J13" s="84">
        <v>7.87</v>
      </c>
      <c r="K13" s="84">
        <v>0</v>
      </c>
      <c r="L13" s="84">
        <v>178.42259999999999</v>
      </c>
      <c r="M13" s="117"/>
      <c r="N13" s="26"/>
      <c r="O13" s="26"/>
      <c r="P13" s="26"/>
      <c r="Q13" s="22"/>
      <c r="R13" s="22"/>
      <c r="S13" s="22"/>
      <c r="T13" s="22"/>
      <c r="U13" s="22"/>
    </row>
    <row r="14" spans="1:21" s="25" customFormat="1" ht="13.4" customHeight="1">
      <c r="A14" s="80" t="s">
        <v>514</v>
      </c>
      <c r="B14" s="81">
        <v>11.2187</v>
      </c>
      <c r="C14" s="82">
        <v>53059.983</v>
      </c>
      <c r="D14" s="83">
        <v>24231.7176</v>
      </c>
      <c r="E14" s="83">
        <v>47191.390700000004</v>
      </c>
      <c r="F14" s="126">
        <v>58237.784599999999</v>
      </c>
      <c r="G14" s="83">
        <v>62887.241600000001</v>
      </c>
      <c r="H14" s="83">
        <v>50102.128700000001</v>
      </c>
      <c r="I14" s="84">
        <v>0.13</v>
      </c>
      <c r="J14" s="84">
        <v>11.24</v>
      </c>
      <c r="K14" s="84">
        <v>0.01</v>
      </c>
      <c r="L14" s="84">
        <v>177.5224</v>
      </c>
      <c r="M14" s="117"/>
      <c r="N14" s="26"/>
      <c r="O14" s="26"/>
      <c r="P14" s="26"/>
      <c r="Q14" s="22"/>
      <c r="R14" s="22"/>
      <c r="S14" s="22"/>
      <c r="T14" s="22"/>
      <c r="U14" s="22"/>
    </row>
    <row r="15" spans="1:21" s="25" customFormat="1" ht="13.4" customHeight="1">
      <c r="A15" s="86" t="s">
        <v>515</v>
      </c>
      <c r="B15" s="87">
        <v>8.9657999999999998</v>
      </c>
      <c r="C15" s="88">
        <v>54981.555200000003</v>
      </c>
      <c r="D15" s="89">
        <v>48288.088799999998</v>
      </c>
      <c r="E15" s="89">
        <v>51227.178800000002</v>
      </c>
      <c r="F15" s="126">
        <v>59441.055</v>
      </c>
      <c r="G15" s="89">
        <v>63831.229899999998</v>
      </c>
      <c r="H15" s="89">
        <v>55679.291700000002</v>
      </c>
      <c r="I15" s="90">
        <v>0.14000000000000001</v>
      </c>
      <c r="J15" s="90">
        <v>12.51</v>
      </c>
      <c r="K15" s="90">
        <v>0</v>
      </c>
      <c r="L15" s="90">
        <v>177.65299999999999</v>
      </c>
      <c r="M15" s="117"/>
      <c r="N15" s="26"/>
      <c r="O15" s="26"/>
      <c r="P15" s="26"/>
      <c r="Q15" s="22"/>
      <c r="R15" s="22"/>
      <c r="S15" s="22"/>
      <c r="T15" s="22"/>
      <c r="U15" s="22"/>
    </row>
    <row r="16" spans="1:21" s="25" customFormat="1" ht="13.4" customHeight="1">
      <c r="A16" s="80" t="s">
        <v>516</v>
      </c>
      <c r="B16" s="81">
        <v>1.7732000000000001</v>
      </c>
      <c r="C16" s="82">
        <v>87176.605800000005</v>
      </c>
      <c r="D16" s="83">
        <v>57733.622199999998</v>
      </c>
      <c r="E16" s="83">
        <v>73276.231299999999</v>
      </c>
      <c r="F16" s="126">
        <v>112995.5667</v>
      </c>
      <c r="G16" s="83">
        <v>153294.46900000001</v>
      </c>
      <c r="H16" s="83">
        <v>97121.504799999995</v>
      </c>
      <c r="I16" s="84">
        <v>13.88</v>
      </c>
      <c r="J16" s="84">
        <v>31.97</v>
      </c>
      <c r="K16" s="84">
        <v>11.31</v>
      </c>
      <c r="L16" s="84">
        <v>174.59219999999999</v>
      </c>
      <c r="M16" s="117"/>
      <c r="N16" s="26"/>
      <c r="O16" s="26"/>
      <c r="P16" s="26"/>
      <c r="Q16" s="22"/>
      <c r="R16" s="22"/>
      <c r="S16" s="22"/>
      <c r="T16" s="22"/>
      <c r="U16" s="22"/>
    </row>
    <row r="17" spans="1:13" s="25" customFormat="1" ht="13.4" customHeight="1">
      <c r="A17" s="86" t="s">
        <v>517</v>
      </c>
      <c r="B17" s="87">
        <v>0.29920000000000002</v>
      </c>
      <c r="C17" s="88">
        <v>130297.65549999999</v>
      </c>
      <c r="D17" s="89">
        <v>98016.444399999993</v>
      </c>
      <c r="E17" s="89">
        <v>109351.82739999999</v>
      </c>
      <c r="F17" s="126">
        <v>167473.42499999999</v>
      </c>
      <c r="G17" s="89">
        <v>192965.89180000001</v>
      </c>
      <c r="H17" s="89">
        <v>139361.4823</v>
      </c>
      <c r="I17" s="90">
        <v>16.23</v>
      </c>
      <c r="J17" s="90">
        <v>37.51</v>
      </c>
      <c r="K17" s="90">
        <v>11.82</v>
      </c>
      <c r="L17" s="90">
        <v>174.4958</v>
      </c>
      <c r="M17" s="118"/>
    </row>
    <row r="18" spans="1:13" s="25" customFormat="1" ht="13.4" customHeight="1">
      <c r="A18" s="86" t="s">
        <v>989</v>
      </c>
      <c r="B18" s="87">
        <v>3.9699999999999999E-2</v>
      </c>
      <c r="C18" s="88">
        <v>117328.3471</v>
      </c>
      <c r="D18" s="89">
        <v>42329.390599999999</v>
      </c>
      <c r="E18" s="89">
        <v>54239.660600000003</v>
      </c>
      <c r="F18" s="126">
        <v>192688.3173</v>
      </c>
      <c r="G18" s="89">
        <v>208743.67019999999</v>
      </c>
      <c r="H18" s="89">
        <v>121867.6557</v>
      </c>
      <c r="I18" s="90">
        <v>17.77</v>
      </c>
      <c r="J18" s="90">
        <v>33.090000000000003</v>
      </c>
      <c r="K18" s="90">
        <v>10.76</v>
      </c>
      <c r="L18" s="90">
        <v>171.69759999999999</v>
      </c>
      <c r="M18" s="118"/>
    </row>
    <row r="19" spans="1:13" s="25" customFormat="1" ht="13.4" customHeight="1">
      <c r="A19" s="86" t="s">
        <v>518</v>
      </c>
      <c r="B19" s="87">
        <v>0.98740000000000006</v>
      </c>
      <c r="C19" s="88">
        <v>86400.185899999997</v>
      </c>
      <c r="D19" s="89">
        <v>66598.835699999996</v>
      </c>
      <c r="E19" s="89">
        <v>76857.302899999995</v>
      </c>
      <c r="F19" s="126">
        <v>97232.365399999995</v>
      </c>
      <c r="G19" s="89">
        <v>126749.7142</v>
      </c>
      <c r="H19" s="89">
        <v>92151.681200000006</v>
      </c>
      <c r="I19" s="90">
        <v>14.93</v>
      </c>
      <c r="J19" s="90">
        <v>31.31</v>
      </c>
      <c r="K19" s="90">
        <v>11.26</v>
      </c>
      <c r="L19" s="90">
        <v>174.9409</v>
      </c>
      <c r="M19" s="118"/>
    </row>
    <row r="20" spans="1:13" s="25" customFormat="1" ht="13.4" customHeight="1">
      <c r="A20" s="86" t="s">
        <v>1156</v>
      </c>
      <c r="B20" s="87">
        <v>3.1300000000000001E-2</v>
      </c>
      <c r="C20" s="88">
        <v>78305.825299999997</v>
      </c>
      <c r="D20" s="89">
        <v>49285.630599999997</v>
      </c>
      <c r="E20" s="89">
        <v>52159.478600000002</v>
      </c>
      <c r="F20" s="126">
        <v>92500.7837</v>
      </c>
      <c r="G20" s="89">
        <v>113354.1145</v>
      </c>
      <c r="H20" s="89">
        <v>79254.771999999997</v>
      </c>
      <c r="I20" s="90">
        <v>13.36</v>
      </c>
      <c r="J20" s="90">
        <v>23.33</v>
      </c>
      <c r="K20" s="90">
        <v>10.42</v>
      </c>
      <c r="L20" s="90">
        <v>174.90770000000001</v>
      </c>
      <c r="M20" s="118"/>
    </row>
    <row r="21" spans="1:13" s="25" customFormat="1" ht="13.4" customHeight="1">
      <c r="A21" s="86" t="s">
        <v>990</v>
      </c>
      <c r="B21" s="87">
        <v>5.7000000000000002E-2</v>
      </c>
      <c r="C21" s="88">
        <v>78936.888600000006</v>
      </c>
      <c r="D21" s="89">
        <v>44536.442199999998</v>
      </c>
      <c r="E21" s="89">
        <v>59949.717799999999</v>
      </c>
      <c r="F21" s="126">
        <v>107596.958</v>
      </c>
      <c r="G21" s="89">
        <v>138699.90650000001</v>
      </c>
      <c r="H21" s="89">
        <v>90021.634099999996</v>
      </c>
      <c r="I21" s="90">
        <v>16.68</v>
      </c>
      <c r="J21" s="90">
        <v>29.67</v>
      </c>
      <c r="K21" s="90">
        <v>10.19</v>
      </c>
      <c r="L21" s="90">
        <v>173.95429999999999</v>
      </c>
      <c r="M21" s="118"/>
    </row>
    <row r="22" spans="1:13" s="25" customFormat="1" ht="13.4" customHeight="1">
      <c r="A22" s="80" t="s">
        <v>519</v>
      </c>
      <c r="B22" s="81">
        <v>0.18360000000000001</v>
      </c>
      <c r="C22" s="82">
        <v>69410.630499999999</v>
      </c>
      <c r="D22" s="83">
        <v>38260.5167</v>
      </c>
      <c r="E22" s="83">
        <v>48325.812400000003</v>
      </c>
      <c r="F22" s="126">
        <v>83147.197400000005</v>
      </c>
      <c r="G22" s="83">
        <v>100766.2613</v>
      </c>
      <c r="H22" s="83">
        <v>69345.838799999998</v>
      </c>
      <c r="I22" s="84">
        <v>13.77</v>
      </c>
      <c r="J22" s="84">
        <v>27.57</v>
      </c>
      <c r="K22" s="84">
        <v>10.89</v>
      </c>
      <c r="L22" s="84">
        <v>174.43440000000001</v>
      </c>
      <c r="M22" s="118"/>
    </row>
    <row r="23" spans="1:13" s="25" customFormat="1" ht="13.4" customHeight="1">
      <c r="A23" s="80" t="s">
        <v>991</v>
      </c>
      <c r="B23" s="81">
        <v>4.65E-2</v>
      </c>
      <c r="C23" s="82">
        <v>81221.834000000003</v>
      </c>
      <c r="D23" s="83">
        <v>46211.994400000003</v>
      </c>
      <c r="E23" s="83">
        <v>60453.578399999999</v>
      </c>
      <c r="F23" s="126">
        <v>112784.7246</v>
      </c>
      <c r="G23" s="83">
        <v>117905.4806</v>
      </c>
      <c r="H23" s="83">
        <v>84622.318599999999</v>
      </c>
      <c r="I23" s="84">
        <v>14.28</v>
      </c>
      <c r="J23" s="84">
        <v>30.93</v>
      </c>
      <c r="K23" s="84">
        <v>10.65</v>
      </c>
      <c r="L23" s="84">
        <v>174.1679</v>
      </c>
      <c r="M23" s="118"/>
    </row>
    <row r="24" spans="1:13" s="25" customFormat="1" ht="13.4" customHeight="1">
      <c r="A24" s="80" t="s">
        <v>52</v>
      </c>
      <c r="B24" s="81">
        <v>0.85929999999999995</v>
      </c>
      <c r="C24" s="82">
        <v>94106.647800000006</v>
      </c>
      <c r="D24" s="83">
        <v>54881.098299999998</v>
      </c>
      <c r="E24" s="83">
        <v>74224.030400000003</v>
      </c>
      <c r="F24" s="126">
        <v>112478.6583</v>
      </c>
      <c r="G24" s="83">
        <v>138526.62469999999</v>
      </c>
      <c r="H24" s="83">
        <v>99977.611099999995</v>
      </c>
      <c r="I24" s="84">
        <v>17.84</v>
      </c>
      <c r="J24" s="84">
        <v>32.46</v>
      </c>
      <c r="K24" s="84">
        <v>11.03</v>
      </c>
      <c r="L24" s="84">
        <v>174.30410000000001</v>
      </c>
      <c r="M24" s="118"/>
    </row>
    <row r="25" spans="1:13" s="25" customFormat="1" ht="13.4" customHeight="1">
      <c r="A25" s="86" t="s">
        <v>54</v>
      </c>
      <c r="B25" s="87">
        <v>0.38269999999999998</v>
      </c>
      <c r="C25" s="88">
        <v>104656.8775</v>
      </c>
      <c r="D25" s="89">
        <v>71301.758199999997</v>
      </c>
      <c r="E25" s="89">
        <v>88112.993300000002</v>
      </c>
      <c r="F25" s="126">
        <v>125219.6621</v>
      </c>
      <c r="G25" s="89">
        <v>176965.91949999999</v>
      </c>
      <c r="H25" s="89">
        <v>117555.1237</v>
      </c>
      <c r="I25" s="90">
        <v>20.92</v>
      </c>
      <c r="J25" s="90">
        <v>33.03</v>
      </c>
      <c r="K25" s="90">
        <v>11.22</v>
      </c>
      <c r="L25" s="90">
        <v>174.3955</v>
      </c>
      <c r="M25" s="118"/>
    </row>
    <row r="26" spans="1:13" s="25" customFormat="1" ht="13.4" customHeight="1">
      <c r="A26" s="86" t="s">
        <v>56</v>
      </c>
      <c r="B26" s="87">
        <v>0.30690000000000001</v>
      </c>
      <c r="C26" s="88">
        <v>85963.984800000006</v>
      </c>
      <c r="D26" s="89">
        <v>43111.321499999998</v>
      </c>
      <c r="E26" s="89">
        <v>60769.521000000001</v>
      </c>
      <c r="F26" s="126">
        <v>106104.6593</v>
      </c>
      <c r="G26" s="89">
        <v>122588.5444</v>
      </c>
      <c r="H26" s="89">
        <v>85824.704400000002</v>
      </c>
      <c r="I26" s="90">
        <v>14.81</v>
      </c>
      <c r="J26" s="90">
        <v>31.68</v>
      </c>
      <c r="K26" s="90">
        <v>10.65</v>
      </c>
      <c r="L26" s="90">
        <v>174.20089999999999</v>
      </c>
      <c r="M26" s="118"/>
    </row>
    <row r="27" spans="1:13" s="25" customFormat="1" ht="13.4" customHeight="1">
      <c r="A27" s="86" t="s">
        <v>638</v>
      </c>
      <c r="B27" s="87">
        <v>0.1547</v>
      </c>
      <c r="C27" s="88">
        <v>85586.57</v>
      </c>
      <c r="D27" s="89">
        <v>55549.241199999997</v>
      </c>
      <c r="E27" s="89">
        <v>67246.247099999993</v>
      </c>
      <c r="F27" s="126">
        <v>99241.783100000001</v>
      </c>
      <c r="G27" s="89">
        <v>110541.8088</v>
      </c>
      <c r="H27" s="89">
        <v>84586.011199999994</v>
      </c>
      <c r="I27" s="90">
        <v>13.54</v>
      </c>
      <c r="J27" s="90">
        <v>31.85</v>
      </c>
      <c r="K27" s="90">
        <v>11.09</v>
      </c>
      <c r="L27" s="90">
        <v>174.13630000000001</v>
      </c>
      <c r="M27" s="118"/>
    </row>
    <row r="28" spans="1:13" s="25" customFormat="1" ht="13.4" customHeight="1">
      <c r="A28" s="80" t="s">
        <v>57</v>
      </c>
      <c r="B28" s="81">
        <v>1.3431999999999999</v>
      </c>
      <c r="C28" s="82">
        <v>77087.342900000003</v>
      </c>
      <c r="D28" s="83">
        <v>54205.985999999997</v>
      </c>
      <c r="E28" s="83">
        <v>63392.826399999998</v>
      </c>
      <c r="F28" s="126">
        <v>96860.931200000006</v>
      </c>
      <c r="G28" s="83">
        <v>118843.3435</v>
      </c>
      <c r="H28" s="83">
        <v>83462.292600000001</v>
      </c>
      <c r="I28" s="84">
        <v>17.18</v>
      </c>
      <c r="J28" s="84">
        <v>27.7</v>
      </c>
      <c r="K28" s="84">
        <v>10.97</v>
      </c>
      <c r="L28" s="84">
        <v>173.9761</v>
      </c>
      <c r="M28" s="118"/>
    </row>
    <row r="29" spans="1:13" s="25" customFormat="1" ht="13.4" customHeight="1">
      <c r="A29" s="86" t="s">
        <v>58</v>
      </c>
      <c r="B29" s="87">
        <v>0.25540000000000002</v>
      </c>
      <c r="C29" s="88">
        <v>92830.959799999997</v>
      </c>
      <c r="D29" s="89">
        <v>61400.211199999998</v>
      </c>
      <c r="E29" s="89">
        <v>75937.783100000001</v>
      </c>
      <c r="F29" s="126">
        <v>116984.633</v>
      </c>
      <c r="G29" s="89">
        <v>150084.9951</v>
      </c>
      <c r="H29" s="89">
        <v>102327.07399999999</v>
      </c>
      <c r="I29" s="90">
        <v>20.74</v>
      </c>
      <c r="J29" s="90">
        <v>30.91</v>
      </c>
      <c r="K29" s="90">
        <v>10.82</v>
      </c>
      <c r="L29" s="90">
        <v>174.1688</v>
      </c>
      <c r="M29" s="118"/>
    </row>
    <row r="30" spans="1:13" s="25" customFormat="1" ht="13.4" customHeight="1">
      <c r="A30" s="86" t="s">
        <v>59</v>
      </c>
      <c r="B30" s="87">
        <v>0.82489999999999997</v>
      </c>
      <c r="C30" s="88">
        <v>74193.032800000001</v>
      </c>
      <c r="D30" s="89">
        <v>53014.710299999999</v>
      </c>
      <c r="E30" s="89">
        <v>62498.821900000003</v>
      </c>
      <c r="F30" s="126">
        <v>92612.158599999995</v>
      </c>
      <c r="G30" s="89">
        <v>114280.8474</v>
      </c>
      <c r="H30" s="89">
        <v>79708.185299999997</v>
      </c>
      <c r="I30" s="90">
        <v>16.329999999999998</v>
      </c>
      <c r="J30" s="90">
        <v>26.7</v>
      </c>
      <c r="K30" s="90">
        <v>11.01</v>
      </c>
      <c r="L30" s="90">
        <v>173.7216</v>
      </c>
      <c r="M30" s="118"/>
    </row>
    <row r="31" spans="1:13" s="25" customFormat="1" ht="13.4" customHeight="1">
      <c r="A31" s="86" t="s">
        <v>60</v>
      </c>
      <c r="B31" s="87">
        <v>0.13519999999999999</v>
      </c>
      <c r="C31" s="88">
        <v>76905.575800000006</v>
      </c>
      <c r="D31" s="89">
        <v>54496.128299999997</v>
      </c>
      <c r="E31" s="89">
        <v>62315.223299999998</v>
      </c>
      <c r="F31" s="126">
        <v>94001.683099999995</v>
      </c>
      <c r="G31" s="89">
        <v>120954.5208</v>
      </c>
      <c r="H31" s="89">
        <v>81932.826000000001</v>
      </c>
      <c r="I31" s="90">
        <v>16.100000000000001</v>
      </c>
      <c r="J31" s="90">
        <v>27.4</v>
      </c>
      <c r="K31" s="90">
        <v>10.83</v>
      </c>
      <c r="L31" s="90">
        <v>174.50380000000001</v>
      </c>
      <c r="M31" s="118"/>
    </row>
    <row r="32" spans="1:13" s="25" customFormat="1" ht="13.4" customHeight="1">
      <c r="A32" s="80" t="s">
        <v>61</v>
      </c>
      <c r="B32" s="81">
        <v>0.58709999999999996</v>
      </c>
      <c r="C32" s="82">
        <v>71538.483200000002</v>
      </c>
      <c r="D32" s="83">
        <v>59617.034</v>
      </c>
      <c r="E32" s="83">
        <v>66240.968999999997</v>
      </c>
      <c r="F32" s="126">
        <v>90861.975200000001</v>
      </c>
      <c r="G32" s="83">
        <v>120169.3743</v>
      </c>
      <c r="H32" s="83">
        <v>83111.772500000006</v>
      </c>
      <c r="I32" s="84">
        <v>18.7</v>
      </c>
      <c r="J32" s="84">
        <v>24.57</v>
      </c>
      <c r="K32" s="84">
        <v>10.56</v>
      </c>
      <c r="L32" s="84">
        <v>176.43539999999999</v>
      </c>
      <c r="M32" s="118"/>
    </row>
    <row r="33" spans="1:13" s="25" customFormat="1" ht="13.4" customHeight="1">
      <c r="A33" s="86" t="s">
        <v>644</v>
      </c>
      <c r="B33" s="87">
        <v>5.04E-2</v>
      </c>
      <c r="C33" s="88">
        <v>114731.75</v>
      </c>
      <c r="D33" s="89">
        <v>69197.580499999996</v>
      </c>
      <c r="E33" s="89">
        <v>85315.467699999994</v>
      </c>
      <c r="F33" s="126">
        <v>138029.69639999999</v>
      </c>
      <c r="G33" s="89">
        <v>227322.08050000001</v>
      </c>
      <c r="H33" s="89">
        <v>130290.40089999999</v>
      </c>
      <c r="I33" s="90">
        <v>27.76</v>
      </c>
      <c r="J33" s="90">
        <v>29.62</v>
      </c>
      <c r="K33" s="90">
        <v>11.05</v>
      </c>
      <c r="L33" s="90">
        <v>174.0651</v>
      </c>
      <c r="M33" s="118"/>
    </row>
    <row r="34" spans="1:13" s="25" customFormat="1" ht="13.4" customHeight="1">
      <c r="A34" s="86" t="s">
        <v>62</v>
      </c>
      <c r="B34" s="87">
        <v>0.2089</v>
      </c>
      <c r="C34" s="88">
        <v>80244.5432</v>
      </c>
      <c r="D34" s="89">
        <v>57039.397100000002</v>
      </c>
      <c r="E34" s="89">
        <v>67343.6587</v>
      </c>
      <c r="F34" s="126">
        <v>100242.4947</v>
      </c>
      <c r="G34" s="89">
        <v>124313.1593</v>
      </c>
      <c r="H34" s="89">
        <v>87195.6155</v>
      </c>
      <c r="I34" s="90">
        <v>17.809999999999999</v>
      </c>
      <c r="J34" s="90">
        <v>28.02</v>
      </c>
      <c r="K34" s="90">
        <v>11.14</v>
      </c>
      <c r="L34" s="90">
        <v>175.0359</v>
      </c>
      <c r="M34" s="118"/>
    </row>
    <row r="35" spans="1:13" s="25" customFormat="1" ht="13.4" customHeight="1">
      <c r="A35" s="86" t="s">
        <v>520</v>
      </c>
      <c r="B35" s="87">
        <v>0.27629999999999999</v>
      </c>
      <c r="C35" s="88">
        <v>69417.291200000007</v>
      </c>
      <c r="D35" s="89">
        <v>62712.933700000001</v>
      </c>
      <c r="E35" s="89">
        <v>65737.546700000006</v>
      </c>
      <c r="F35" s="126">
        <v>73161.103199999998</v>
      </c>
      <c r="G35" s="89">
        <v>92258.955499999996</v>
      </c>
      <c r="H35" s="89">
        <v>73297.288499999995</v>
      </c>
      <c r="I35" s="90">
        <v>17.2</v>
      </c>
      <c r="J35" s="90">
        <v>19.239999999999998</v>
      </c>
      <c r="K35" s="90">
        <v>9.68</v>
      </c>
      <c r="L35" s="90">
        <v>178.4393</v>
      </c>
      <c r="M35" s="118"/>
    </row>
    <row r="36" spans="1:13" s="25" customFormat="1" ht="13.4" customHeight="1">
      <c r="A36" s="80" t="s">
        <v>63</v>
      </c>
      <c r="B36" s="81">
        <v>2.1522999999999999</v>
      </c>
      <c r="C36" s="82">
        <v>74912.897299999997</v>
      </c>
      <c r="D36" s="83">
        <v>51814.667200000004</v>
      </c>
      <c r="E36" s="83">
        <v>61908.766300000003</v>
      </c>
      <c r="F36" s="126">
        <v>92241.753400000001</v>
      </c>
      <c r="G36" s="83">
        <v>114059.03290000001</v>
      </c>
      <c r="H36" s="83">
        <v>79067.838300000003</v>
      </c>
      <c r="I36" s="84">
        <v>15.05</v>
      </c>
      <c r="J36" s="84">
        <v>27.94</v>
      </c>
      <c r="K36" s="84">
        <v>11.22</v>
      </c>
      <c r="L36" s="84">
        <v>174.91990000000001</v>
      </c>
      <c r="M36" s="118"/>
    </row>
    <row r="37" spans="1:13" s="25" customFormat="1" ht="13.4" customHeight="1">
      <c r="A37" s="86" t="s">
        <v>64</v>
      </c>
      <c r="B37" s="87">
        <v>9.7699999999999995E-2</v>
      </c>
      <c r="C37" s="88">
        <v>83093.035099999994</v>
      </c>
      <c r="D37" s="89">
        <v>53197.223899999997</v>
      </c>
      <c r="E37" s="89">
        <v>67740.096600000004</v>
      </c>
      <c r="F37" s="126">
        <v>95913.298299999995</v>
      </c>
      <c r="G37" s="89">
        <v>124872.4601</v>
      </c>
      <c r="H37" s="89">
        <v>85960.506099999999</v>
      </c>
      <c r="I37" s="90">
        <v>12.76</v>
      </c>
      <c r="J37" s="90">
        <v>31.29</v>
      </c>
      <c r="K37" s="90">
        <v>10.98</v>
      </c>
      <c r="L37" s="90">
        <v>175.26439999999999</v>
      </c>
      <c r="M37" s="118"/>
    </row>
    <row r="38" spans="1:13" s="25" customFormat="1" ht="13.4" customHeight="1">
      <c r="A38" s="86" t="s">
        <v>521</v>
      </c>
      <c r="B38" s="87">
        <v>0.50409999999999999</v>
      </c>
      <c r="C38" s="88">
        <v>77416.018500000006</v>
      </c>
      <c r="D38" s="89">
        <v>51224.367100000003</v>
      </c>
      <c r="E38" s="89">
        <v>61759.070699999997</v>
      </c>
      <c r="F38" s="126">
        <v>95746.011100000003</v>
      </c>
      <c r="G38" s="89">
        <v>121301.23729999999</v>
      </c>
      <c r="H38" s="89">
        <v>82052.2742</v>
      </c>
      <c r="I38" s="90">
        <v>15.97</v>
      </c>
      <c r="J38" s="90">
        <v>28.85</v>
      </c>
      <c r="K38" s="90">
        <v>11.26</v>
      </c>
      <c r="L38" s="90">
        <v>174.6438</v>
      </c>
      <c r="M38" s="118"/>
    </row>
    <row r="39" spans="1:13" s="25" customFormat="1" ht="13.4" customHeight="1">
      <c r="A39" s="86" t="s">
        <v>645</v>
      </c>
      <c r="B39" s="87">
        <v>6.4600000000000005E-2</v>
      </c>
      <c r="C39" s="88">
        <v>45670.930699999997</v>
      </c>
      <c r="D39" s="89">
        <v>30335</v>
      </c>
      <c r="E39" s="89">
        <v>34460.607799999998</v>
      </c>
      <c r="F39" s="126">
        <v>53464.864099999999</v>
      </c>
      <c r="G39" s="89">
        <v>63533.381800000003</v>
      </c>
      <c r="H39" s="89">
        <v>45754.107000000004</v>
      </c>
      <c r="I39" s="90">
        <v>10.66</v>
      </c>
      <c r="J39" s="90">
        <v>21.92</v>
      </c>
      <c r="K39" s="90">
        <v>10.89</v>
      </c>
      <c r="L39" s="90">
        <v>175.52180000000001</v>
      </c>
      <c r="M39" s="118"/>
    </row>
    <row r="40" spans="1:13" s="25" customFormat="1" ht="13.4" customHeight="1">
      <c r="A40" s="86" t="s">
        <v>646</v>
      </c>
      <c r="B40" s="87">
        <v>3.7199999999999997E-2</v>
      </c>
      <c r="C40" s="88">
        <v>74454.819199999998</v>
      </c>
      <c r="D40" s="89">
        <v>52935.580999999998</v>
      </c>
      <c r="E40" s="89">
        <v>61662.574099999998</v>
      </c>
      <c r="F40" s="126">
        <v>86304.871199999994</v>
      </c>
      <c r="G40" s="89">
        <v>99195.331999999995</v>
      </c>
      <c r="H40" s="89">
        <v>75939.613100000002</v>
      </c>
      <c r="I40" s="90">
        <v>16.47</v>
      </c>
      <c r="J40" s="90">
        <v>26.38</v>
      </c>
      <c r="K40" s="90">
        <v>10.75</v>
      </c>
      <c r="L40" s="90">
        <v>175.71889999999999</v>
      </c>
      <c r="M40" s="118"/>
    </row>
    <row r="41" spans="1:13" s="25" customFormat="1" ht="13.4" customHeight="1">
      <c r="A41" s="86" t="s">
        <v>522</v>
      </c>
      <c r="B41" s="87">
        <v>0.43219999999999997</v>
      </c>
      <c r="C41" s="88">
        <v>79332.944099999993</v>
      </c>
      <c r="D41" s="89">
        <v>58102.269699999997</v>
      </c>
      <c r="E41" s="89">
        <v>65195.276599999997</v>
      </c>
      <c r="F41" s="126">
        <v>94958.800099999993</v>
      </c>
      <c r="G41" s="89">
        <v>117242.2365</v>
      </c>
      <c r="H41" s="89">
        <v>82560.577499999999</v>
      </c>
      <c r="I41" s="90">
        <v>13.53</v>
      </c>
      <c r="J41" s="90">
        <v>28.34</v>
      </c>
      <c r="K41" s="90">
        <v>11.45</v>
      </c>
      <c r="L41" s="90">
        <v>174.9579</v>
      </c>
      <c r="M41" s="118"/>
    </row>
    <row r="42" spans="1:13" s="25" customFormat="1" ht="13.4" customHeight="1">
      <c r="A42" s="80" t="s">
        <v>65</v>
      </c>
      <c r="B42" s="81">
        <v>0.15959999999999999</v>
      </c>
      <c r="C42" s="82">
        <v>67608.306800000006</v>
      </c>
      <c r="D42" s="83">
        <v>43358.249199999998</v>
      </c>
      <c r="E42" s="83">
        <v>53546.340600000003</v>
      </c>
      <c r="F42" s="126">
        <v>83068.161099999998</v>
      </c>
      <c r="G42" s="83">
        <v>111568.01390000001</v>
      </c>
      <c r="H42" s="83">
        <v>75094.455700000006</v>
      </c>
      <c r="I42" s="84">
        <v>16.62</v>
      </c>
      <c r="J42" s="84">
        <v>27.87</v>
      </c>
      <c r="K42" s="84">
        <v>11.2</v>
      </c>
      <c r="L42" s="84">
        <v>174.55179999999999</v>
      </c>
      <c r="M42" s="118"/>
    </row>
    <row r="43" spans="1:13" s="25" customFormat="1" ht="13.4" customHeight="1">
      <c r="A43" s="86" t="s">
        <v>67</v>
      </c>
      <c r="B43" s="87">
        <v>6.3600000000000004E-2</v>
      </c>
      <c r="C43" s="88">
        <v>66381.740099999995</v>
      </c>
      <c r="D43" s="89">
        <v>43092.964899999999</v>
      </c>
      <c r="E43" s="89">
        <v>52784.757899999997</v>
      </c>
      <c r="F43" s="126">
        <v>77281.843500000003</v>
      </c>
      <c r="G43" s="89">
        <v>89898.287100000001</v>
      </c>
      <c r="H43" s="89">
        <v>68427.032800000001</v>
      </c>
      <c r="I43" s="90">
        <v>13.29</v>
      </c>
      <c r="J43" s="90">
        <v>26.44</v>
      </c>
      <c r="K43" s="90">
        <v>11.52</v>
      </c>
      <c r="L43" s="90">
        <v>174.57929999999999</v>
      </c>
      <c r="M43" s="118"/>
    </row>
    <row r="44" spans="1:13" s="25" customFormat="1" ht="13.4" customHeight="1">
      <c r="A44" s="80" t="s">
        <v>992</v>
      </c>
      <c r="B44" s="81">
        <v>0.13919999999999999</v>
      </c>
      <c r="C44" s="82">
        <v>71142.280799999993</v>
      </c>
      <c r="D44" s="83">
        <v>39550.460700000003</v>
      </c>
      <c r="E44" s="83">
        <v>50438.363400000002</v>
      </c>
      <c r="F44" s="126">
        <v>90948.279500000004</v>
      </c>
      <c r="G44" s="83">
        <v>111980.67449999999</v>
      </c>
      <c r="H44" s="83">
        <v>74237.279899999994</v>
      </c>
      <c r="I44" s="84">
        <v>16.25</v>
      </c>
      <c r="J44" s="84">
        <v>28.29</v>
      </c>
      <c r="K44" s="84">
        <v>10.6</v>
      </c>
      <c r="L44" s="84">
        <v>175.26310000000001</v>
      </c>
      <c r="M44" s="118"/>
    </row>
    <row r="45" spans="1:13" s="25" customFormat="1" ht="13.4" customHeight="1">
      <c r="A45" s="86" t="s">
        <v>649</v>
      </c>
      <c r="B45" s="87">
        <v>0.13020000000000001</v>
      </c>
      <c r="C45" s="88">
        <v>72810.528699999995</v>
      </c>
      <c r="D45" s="89">
        <v>39468.328399999999</v>
      </c>
      <c r="E45" s="89">
        <v>50438.363400000002</v>
      </c>
      <c r="F45" s="126">
        <v>95024.6823</v>
      </c>
      <c r="G45" s="89">
        <v>112505.1032</v>
      </c>
      <c r="H45" s="89">
        <v>75436.5334</v>
      </c>
      <c r="I45" s="90">
        <v>16.38</v>
      </c>
      <c r="J45" s="90">
        <v>28.66</v>
      </c>
      <c r="K45" s="90">
        <v>10.66</v>
      </c>
      <c r="L45" s="90">
        <v>175.32</v>
      </c>
      <c r="M45" s="118"/>
    </row>
    <row r="46" spans="1:13" s="25" customFormat="1" ht="13.4" customHeight="1">
      <c r="A46" s="80" t="s">
        <v>69</v>
      </c>
      <c r="B46" s="81">
        <v>0.2283</v>
      </c>
      <c r="C46" s="82">
        <v>78753.473700000002</v>
      </c>
      <c r="D46" s="83">
        <v>50844.1443</v>
      </c>
      <c r="E46" s="83">
        <v>61008.411200000002</v>
      </c>
      <c r="F46" s="126">
        <v>101540.1639</v>
      </c>
      <c r="G46" s="83">
        <v>127564.5812</v>
      </c>
      <c r="H46" s="83">
        <v>86587.609200000006</v>
      </c>
      <c r="I46" s="84">
        <v>17.7</v>
      </c>
      <c r="J46" s="84">
        <v>26.84</v>
      </c>
      <c r="K46" s="84">
        <v>10.67</v>
      </c>
      <c r="L46" s="84">
        <v>173.8348</v>
      </c>
      <c r="M46" s="118"/>
    </row>
    <row r="47" spans="1:13" s="25" customFormat="1" ht="13.4" customHeight="1">
      <c r="A47" s="86" t="s">
        <v>650</v>
      </c>
      <c r="B47" s="87">
        <v>4.8599999999999997E-2</v>
      </c>
      <c r="C47" s="88">
        <v>106639.6442</v>
      </c>
      <c r="D47" s="89">
        <v>74501.272400000002</v>
      </c>
      <c r="E47" s="89">
        <v>88968.171100000007</v>
      </c>
      <c r="F47" s="126">
        <v>135734.4675</v>
      </c>
      <c r="G47" s="89">
        <v>183747.74710000001</v>
      </c>
      <c r="H47" s="89">
        <v>121673.5592</v>
      </c>
      <c r="I47" s="90">
        <v>24.37</v>
      </c>
      <c r="J47" s="90">
        <v>31.36</v>
      </c>
      <c r="K47" s="90">
        <v>9.9600000000000009</v>
      </c>
      <c r="L47" s="90">
        <v>174.5865</v>
      </c>
      <c r="M47" s="118"/>
    </row>
    <row r="48" spans="1:13" s="25" customFormat="1" ht="13.4" customHeight="1">
      <c r="A48" s="86" t="s">
        <v>70</v>
      </c>
      <c r="B48" s="87">
        <v>6.3899999999999998E-2</v>
      </c>
      <c r="C48" s="88">
        <v>72380.827000000005</v>
      </c>
      <c r="D48" s="89">
        <v>58694.203600000001</v>
      </c>
      <c r="E48" s="89">
        <v>62914.428500000002</v>
      </c>
      <c r="F48" s="126">
        <v>88797.829199999993</v>
      </c>
      <c r="G48" s="89">
        <v>101542.10769999999</v>
      </c>
      <c r="H48" s="89">
        <v>77966.860799999995</v>
      </c>
      <c r="I48" s="90">
        <v>17.28</v>
      </c>
      <c r="J48" s="90">
        <v>26.84</v>
      </c>
      <c r="K48" s="90">
        <v>11.27</v>
      </c>
      <c r="L48" s="90">
        <v>173.8939</v>
      </c>
      <c r="M48" s="118"/>
    </row>
    <row r="49" spans="1:13" s="25" customFormat="1" ht="13.4" customHeight="1">
      <c r="A49" s="80" t="s">
        <v>71</v>
      </c>
      <c r="B49" s="81">
        <v>0.56879999999999997</v>
      </c>
      <c r="C49" s="82">
        <v>78163.405499999993</v>
      </c>
      <c r="D49" s="83">
        <v>54763.1806</v>
      </c>
      <c r="E49" s="83">
        <v>62300.206700000002</v>
      </c>
      <c r="F49" s="126">
        <v>92610.454100000003</v>
      </c>
      <c r="G49" s="83">
        <v>117727.84299999999</v>
      </c>
      <c r="H49" s="83">
        <v>81604.400999999998</v>
      </c>
      <c r="I49" s="84">
        <v>14.2</v>
      </c>
      <c r="J49" s="84">
        <v>26.44</v>
      </c>
      <c r="K49" s="84">
        <v>10.95</v>
      </c>
      <c r="L49" s="84">
        <v>174.0471</v>
      </c>
      <c r="M49" s="118"/>
    </row>
    <row r="50" spans="1:13" s="25" customFormat="1" ht="13.4" customHeight="1">
      <c r="A50" s="86" t="s">
        <v>72</v>
      </c>
      <c r="B50" s="87">
        <v>0.1709</v>
      </c>
      <c r="C50" s="88">
        <v>73124.450500000006</v>
      </c>
      <c r="D50" s="89">
        <v>54221.647100000002</v>
      </c>
      <c r="E50" s="89">
        <v>57920.856200000002</v>
      </c>
      <c r="F50" s="126">
        <v>82801.199099999998</v>
      </c>
      <c r="G50" s="89">
        <v>94993.114499999996</v>
      </c>
      <c r="H50" s="89">
        <v>73455.875599999999</v>
      </c>
      <c r="I50" s="90">
        <v>14.75</v>
      </c>
      <c r="J50" s="90">
        <v>23.54</v>
      </c>
      <c r="K50" s="90">
        <v>10.97</v>
      </c>
      <c r="L50" s="90">
        <v>174.5651</v>
      </c>
      <c r="M50" s="118"/>
    </row>
    <row r="51" spans="1:13" s="25" customFormat="1" ht="13.4" customHeight="1">
      <c r="A51" s="86" t="s">
        <v>653</v>
      </c>
      <c r="B51" s="87">
        <v>4.7100000000000003E-2</v>
      </c>
      <c r="C51" s="88">
        <v>60258.365400000002</v>
      </c>
      <c r="D51" s="89">
        <v>45513.224000000002</v>
      </c>
      <c r="E51" s="89">
        <v>50429.827700000002</v>
      </c>
      <c r="F51" s="126">
        <v>66611.567200000005</v>
      </c>
      <c r="G51" s="89">
        <v>82598.271999999997</v>
      </c>
      <c r="H51" s="89">
        <v>62428.046799999996</v>
      </c>
      <c r="I51" s="90">
        <v>11.26</v>
      </c>
      <c r="J51" s="90">
        <v>23.59</v>
      </c>
      <c r="K51" s="90">
        <v>10.64</v>
      </c>
      <c r="L51" s="90">
        <v>171.92330000000001</v>
      </c>
      <c r="M51" s="118"/>
    </row>
    <row r="52" spans="1:13" s="25" customFormat="1" ht="13.4" customHeight="1">
      <c r="A52" s="86" t="s">
        <v>523</v>
      </c>
      <c r="B52" s="87">
        <v>0.30969999999999998</v>
      </c>
      <c r="C52" s="88">
        <v>85845.708100000003</v>
      </c>
      <c r="D52" s="89">
        <v>60377.659099999997</v>
      </c>
      <c r="E52" s="89">
        <v>70190.606299999999</v>
      </c>
      <c r="F52" s="126">
        <v>100040.0196</v>
      </c>
      <c r="G52" s="89">
        <v>129042.69650000001</v>
      </c>
      <c r="H52" s="89">
        <v>90038.428499999995</v>
      </c>
      <c r="I52" s="90">
        <v>14.37</v>
      </c>
      <c r="J52" s="90">
        <v>28.08</v>
      </c>
      <c r="K52" s="90">
        <v>10.96</v>
      </c>
      <c r="L52" s="90">
        <v>173.96629999999999</v>
      </c>
      <c r="M52" s="118"/>
    </row>
    <row r="53" spans="1:13" s="25" customFormat="1" ht="13.4" customHeight="1">
      <c r="A53" s="80" t="s">
        <v>73</v>
      </c>
      <c r="B53" s="81">
        <v>5.11E-2</v>
      </c>
      <c r="C53" s="82">
        <v>64030.012799999997</v>
      </c>
      <c r="D53" s="83">
        <v>42816.339899999999</v>
      </c>
      <c r="E53" s="83">
        <v>47744.144099999998</v>
      </c>
      <c r="F53" s="126">
        <v>88757.891099999993</v>
      </c>
      <c r="G53" s="83">
        <v>116945.2977</v>
      </c>
      <c r="H53" s="83">
        <v>70992.223899999997</v>
      </c>
      <c r="I53" s="84">
        <v>12.83</v>
      </c>
      <c r="J53" s="84">
        <v>28.5</v>
      </c>
      <c r="K53" s="84">
        <v>10.77</v>
      </c>
      <c r="L53" s="84">
        <v>173.86170000000001</v>
      </c>
      <c r="M53" s="118"/>
    </row>
    <row r="54" spans="1:13" s="25" customFormat="1" ht="13.4" customHeight="1">
      <c r="A54" s="80" t="s">
        <v>78</v>
      </c>
      <c r="B54" s="81">
        <v>0.19170000000000001</v>
      </c>
      <c r="C54" s="82">
        <v>72955.539099999995</v>
      </c>
      <c r="D54" s="83">
        <v>48555.663</v>
      </c>
      <c r="E54" s="83">
        <v>59729.460099999997</v>
      </c>
      <c r="F54" s="126">
        <v>86558.356400000004</v>
      </c>
      <c r="G54" s="83">
        <v>101908.0396</v>
      </c>
      <c r="H54" s="83">
        <v>74536.672699999996</v>
      </c>
      <c r="I54" s="84">
        <v>18.14</v>
      </c>
      <c r="J54" s="84">
        <v>24.58</v>
      </c>
      <c r="K54" s="84">
        <v>10.37</v>
      </c>
      <c r="L54" s="84">
        <v>174.3192</v>
      </c>
      <c r="M54" s="118"/>
    </row>
    <row r="55" spans="1:13" s="25" customFormat="1" ht="13.4" customHeight="1">
      <c r="A55" s="86" t="s">
        <v>993</v>
      </c>
      <c r="B55" s="87">
        <v>6.5699999999999995E-2</v>
      </c>
      <c r="C55" s="88">
        <v>69949.132599999997</v>
      </c>
      <c r="D55" s="89">
        <v>59729.460099999997</v>
      </c>
      <c r="E55" s="89">
        <v>63364.147400000002</v>
      </c>
      <c r="F55" s="126">
        <v>86401.024999999994</v>
      </c>
      <c r="G55" s="89">
        <v>90347.505300000004</v>
      </c>
      <c r="H55" s="89">
        <v>75192.642600000006</v>
      </c>
      <c r="I55" s="90">
        <v>18.940000000000001</v>
      </c>
      <c r="J55" s="90">
        <v>22.27</v>
      </c>
      <c r="K55" s="90">
        <v>9.44</v>
      </c>
      <c r="L55" s="90">
        <v>174.24549999999999</v>
      </c>
      <c r="M55" s="118"/>
    </row>
    <row r="56" spans="1:13" s="25" customFormat="1" ht="13.4" customHeight="1">
      <c r="A56" s="80" t="s">
        <v>80</v>
      </c>
      <c r="B56" s="81">
        <v>0.36780000000000002</v>
      </c>
      <c r="C56" s="82">
        <v>73015.294399999999</v>
      </c>
      <c r="D56" s="83">
        <v>47246.373200000002</v>
      </c>
      <c r="E56" s="83">
        <v>57883.327400000002</v>
      </c>
      <c r="F56" s="126">
        <v>90159.435899999997</v>
      </c>
      <c r="G56" s="83">
        <v>109858.00139999999</v>
      </c>
      <c r="H56" s="83">
        <v>76298.499200000006</v>
      </c>
      <c r="I56" s="84">
        <v>15.23</v>
      </c>
      <c r="J56" s="84">
        <v>27.63</v>
      </c>
      <c r="K56" s="84">
        <v>10.79</v>
      </c>
      <c r="L56" s="84">
        <v>175.1508</v>
      </c>
      <c r="M56" s="118"/>
    </row>
    <row r="57" spans="1:13" s="25" customFormat="1" ht="13.4" customHeight="1">
      <c r="A57" s="86" t="s">
        <v>81</v>
      </c>
      <c r="B57" s="87">
        <v>4.6399999999999997E-2</v>
      </c>
      <c r="C57" s="88">
        <v>69448.756899999993</v>
      </c>
      <c r="D57" s="89">
        <v>40094.713100000001</v>
      </c>
      <c r="E57" s="89">
        <v>51543.481299999999</v>
      </c>
      <c r="F57" s="126">
        <v>90265.031499999997</v>
      </c>
      <c r="G57" s="89">
        <v>133198.42660000001</v>
      </c>
      <c r="H57" s="89">
        <v>76287.0913</v>
      </c>
      <c r="I57" s="90">
        <v>19.34</v>
      </c>
      <c r="J57" s="90">
        <v>26.1</v>
      </c>
      <c r="K57" s="90">
        <v>10.35</v>
      </c>
      <c r="L57" s="90">
        <v>174.9119</v>
      </c>
      <c r="M57" s="118"/>
    </row>
    <row r="58" spans="1:13" s="25" customFormat="1" ht="13.4" customHeight="1">
      <c r="A58" s="86" t="s">
        <v>83</v>
      </c>
      <c r="B58" s="87">
        <v>0.25219999999999998</v>
      </c>
      <c r="C58" s="88">
        <v>77376.624899999995</v>
      </c>
      <c r="D58" s="89">
        <v>51501.730499999998</v>
      </c>
      <c r="E58" s="89">
        <v>63774.487099999998</v>
      </c>
      <c r="F58" s="126">
        <v>93419.431200000006</v>
      </c>
      <c r="G58" s="89">
        <v>115363.42509999999</v>
      </c>
      <c r="H58" s="89">
        <v>80265.097800000003</v>
      </c>
      <c r="I58" s="90">
        <v>15.42</v>
      </c>
      <c r="J58" s="90">
        <v>28.27</v>
      </c>
      <c r="K58" s="90">
        <v>10.84</v>
      </c>
      <c r="L58" s="90">
        <v>174.75290000000001</v>
      </c>
      <c r="M58" s="118"/>
    </row>
    <row r="59" spans="1:13" s="25" customFormat="1" ht="13.4" customHeight="1">
      <c r="A59" s="80" t="s">
        <v>85</v>
      </c>
      <c r="B59" s="81">
        <v>0.68689999999999996</v>
      </c>
      <c r="C59" s="82">
        <v>73980.824200000003</v>
      </c>
      <c r="D59" s="83">
        <v>55305.434600000001</v>
      </c>
      <c r="E59" s="83">
        <v>62243.399599999997</v>
      </c>
      <c r="F59" s="126">
        <v>93060.104000000007</v>
      </c>
      <c r="G59" s="83">
        <v>119196.1014</v>
      </c>
      <c r="H59" s="83">
        <v>81591.573199999999</v>
      </c>
      <c r="I59" s="84">
        <v>13.88</v>
      </c>
      <c r="J59" s="84">
        <v>28.86</v>
      </c>
      <c r="K59" s="84">
        <v>10.47</v>
      </c>
      <c r="L59" s="84">
        <v>175.08359999999999</v>
      </c>
      <c r="M59" s="118"/>
    </row>
    <row r="60" spans="1:13" s="25" customFormat="1" ht="13.4" customHeight="1">
      <c r="A60" s="86" t="s">
        <v>86</v>
      </c>
      <c r="B60" s="87">
        <v>0.54059999999999997</v>
      </c>
      <c r="C60" s="88">
        <v>71655.508300000001</v>
      </c>
      <c r="D60" s="89">
        <v>55338.714</v>
      </c>
      <c r="E60" s="89">
        <v>60942.470200000003</v>
      </c>
      <c r="F60" s="126">
        <v>89116.522800000006</v>
      </c>
      <c r="G60" s="89">
        <v>114682.94779999999</v>
      </c>
      <c r="H60" s="89">
        <v>78643.406000000003</v>
      </c>
      <c r="I60" s="90">
        <v>13.72</v>
      </c>
      <c r="J60" s="90">
        <v>28.35</v>
      </c>
      <c r="K60" s="90">
        <v>10.46</v>
      </c>
      <c r="L60" s="90">
        <v>174.92240000000001</v>
      </c>
      <c r="M60" s="118"/>
    </row>
    <row r="61" spans="1:13" s="25" customFormat="1" ht="13.4" customHeight="1">
      <c r="A61" s="86" t="s">
        <v>662</v>
      </c>
      <c r="B61" s="87">
        <v>5.3800000000000001E-2</v>
      </c>
      <c r="C61" s="88">
        <v>85086.036600000007</v>
      </c>
      <c r="D61" s="89">
        <v>65896.792499999996</v>
      </c>
      <c r="E61" s="89">
        <v>74654.712599999999</v>
      </c>
      <c r="F61" s="126">
        <v>99420.473499999993</v>
      </c>
      <c r="G61" s="89">
        <v>107283.7243</v>
      </c>
      <c r="H61" s="89">
        <v>86805.372499999998</v>
      </c>
      <c r="I61" s="90">
        <v>12.68</v>
      </c>
      <c r="J61" s="90">
        <v>26.61</v>
      </c>
      <c r="K61" s="90">
        <v>11.92</v>
      </c>
      <c r="L61" s="90">
        <v>174.35159999999999</v>
      </c>
      <c r="M61" s="118"/>
    </row>
    <row r="62" spans="1:13" s="25" customFormat="1" ht="13.4" customHeight="1">
      <c r="A62" s="80" t="s">
        <v>87</v>
      </c>
      <c r="B62" s="81">
        <v>4.0297999999999998</v>
      </c>
      <c r="C62" s="82">
        <v>63380.291599999997</v>
      </c>
      <c r="D62" s="83">
        <v>49528.816299999999</v>
      </c>
      <c r="E62" s="83">
        <v>55062.473299999998</v>
      </c>
      <c r="F62" s="126">
        <v>73277.877900000007</v>
      </c>
      <c r="G62" s="83">
        <v>82307.269199999995</v>
      </c>
      <c r="H62" s="83">
        <v>65030.156600000002</v>
      </c>
      <c r="I62" s="84">
        <v>13.96</v>
      </c>
      <c r="J62" s="84">
        <v>20.399999999999999</v>
      </c>
      <c r="K62" s="84">
        <v>16.05</v>
      </c>
      <c r="L62" s="84">
        <v>174.27760000000001</v>
      </c>
      <c r="M62" s="118"/>
    </row>
    <row r="63" spans="1:13" s="25" customFormat="1" ht="13.4" customHeight="1">
      <c r="A63" s="86" t="s">
        <v>524</v>
      </c>
      <c r="B63" s="87">
        <v>3.0213000000000001</v>
      </c>
      <c r="C63" s="88">
        <v>61935.638500000001</v>
      </c>
      <c r="D63" s="89">
        <v>49067.0118</v>
      </c>
      <c r="E63" s="89">
        <v>54151.456899999997</v>
      </c>
      <c r="F63" s="126">
        <v>71706.720000000001</v>
      </c>
      <c r="G63" s="89">
        <v>80727.201700000005</v>
      </c>
      <c r="H63" s="89">
        <v>63744.941800000001</v>
      </c>
      <c r="I63" s="90">
        <v>14.16</v>
      </c>
      <c r="J63" s="90">
        <v>19.53</v>
      </c>
      <c r="K63" s="90">
        <v>16.079999999999998</v>
      </c>
      <c r="L63" s="90">
        <v>174.3356</v>
      </c>
      <c r="M63" s="118"/>
    </row>
    <row r="64" spans="1:13" s="25" customFormat="1" ht="13.4" customHeight="1">
      <c r="A64" s="86" t="s">
        <v>525</v>
      </c>
      <c r="B64" s="87">
        <v>0.32490000000000002</v>
      </c>
      <c r="C64" s="88">
        <v>70181.768200000006</v>
      </c>
      <c r="D64" s="89">
        <v>50005.9064</v>
      </c>
      <c r="E64" s="89">
        <v>59104.104399999997</v>
      </c>
      <c r="F64" s="126">
        <v>82173.944499999998</v>
      </c>
      <c r="G64" s="89">
        <v>93505.480299999996</v>
      </c>
      <c r="H64" s="89">
        <v>71467.726899999994</v>
      </c>
      <c r="I64" s="90">
        <v>14.29</v>
      </c>
      <c r="J64" s="90">
        <v>23.25</v>
      </c>
      <c r="K64" s="90">
        <v>15.76</v>
      </c>
      <c r="L64" s="90">
        <v>174.1754</v>
      </c>
      <c r="M64" s="118"/>
    </row>
    <row r="65" spans="1:13" s="25" customFormat="1" ht="13.4" customHeight="1">
      <c r="A65" s="80" t="s">
        <v>89</v>
      </c>
      <c r="B65" s="81">
        <v>1.3628</v>
      </c>
      <c r="C65" s="82">
        <v>106470.1191</v>
      </c>
      <c r="D65" s="83">
        <v>67234.661399999997</v>
      </c>
      <c r="E65" s="83">
        <v>82006.214699999997</v>
      </c>
      <c r="F65" s="126">
        <v>169983.97089999999</v>
      </c>
      <c r="G65" s="83">
        <v>229493.66529999999</v>
      </c>
      <c r="H65" s="83">
        <v>131670.9823</v>
      </c>
      <c r="I65" s="84">
        <v>15.19</v>
      </c>
      <c r="J65" s="84">
        <v>34</v>
      </c>
      <c r="K65" s="84">
        <v>10.08</v>
      </c>
      <c r="L65" s="84">
        <v>182.1454</v>
      </c>
      <c r="M65" s="118"/>
    </row>
    <row r="66" spans="1:13" s="25" customFormat="1" ht="13.4" customHeight="1">
      <c r="A66" s="86" t="s">
        <v>994</v>
      </c>
      <c r="B66" s="87">
        <v>0.1087</v>
      </c>
      <c r="C66" s="88">
        <v>154510.5539</v>
      </c>
      <c r="D66" s="89">
        <v>72133.249299999996</v>
      </c>
      <c r="E66" s="89">
        <v>99043.594800000006</v>
      </c>
      <c r="F66" s="126">
        <v>197982.0925</v>
      </c>
      <c r="G66" s="89">
        <v>255485.74069999999</v>
      </c>
      <c r="H66" s="89">
        <v>157558.5282</v>
      </c>
      <c r="I66" s="90">
        <v>17.190000000000001</v>
      </c>
      <c r="J66" s="90">
        <v>39</v>
      </c>
      <c r="K66" s="90">
        <v>9.66</v>
      </c>
      <c r="L66" s="90">
        <v>183.83340000000001</v>
      </c>
      <c r="M66" s="118"/>
    </row>
    <row r="67" spans="1:13" s="25" customFormat="1" ht="13.4" customHeight="1">
      <c r="A67" s="86" t="s">
        <v>90</v>
      </c>
      <c r="B67" s="87">
        <v>0.42020000000000002</v>
      </c>
      <c r="C67" s="88">
        <v>187047.16440000001</v>
      </c>
      <c r="D67" s="89">
        <v>124469.9186</v>
      </c>
      <c r="E67" s="89">
        <v>149281.28219999999</v>
      </c>
      <c r="F67" s="126">
        <v>229144.86110000001</v>
      </c>
      <c r="G67" s="89">
        <v>276436.61609999998</v>
      </c>
      <c r="H67" s="89">
        <v>194413.5626</v>
      </c>
      <c r="I67" s="90">
        <v>15.35</v>
      </c>
      <c r="J67" s="90">
        <v>38.090000000000003</v>
      </c>
      <c r="K67" s="90">
        <v>9.61</v>
      </c>
      <c r="L67" s="90">
        <v>190.82470000000001</v>
      </c>
      <c r="M67" s="118"/>
    </row>
    <row r="68" spans="1:13" s="25" customFormat="1" ht="13.4" customHeight="1">
      <c r="A68" s="86" t="s">
        <v>663</v>
      </c>
      <c r="B68" s="87">
        <v>3.44E-2</v>
      </c>
      <c r="C68" s="88">
        <v>111881.0563</v>
      </c>
      <c r="D68" s="89">
        <v>73459.182499999995</v>
      </c>
      <c r="E68" s="89">
        <v>87816.438399999999</v>
      </c>
      <c r="F68" s="126">
        <v>128119.78479999999</v>
      </c>
      <c r="G68" s="89">
        <v>190211.70019999999</v>
      </c>
      <c r="H68" s="89">
        <v>125695.4032</v>
      </c>
      <c r="I68" s="90">
        <v>24.31</v>
      </c>
      <c r="J68" s="90">
        <v>29.67</v>
      </c>
      <c r="K68" s="90">
        <v>10.35</v>
      </c>
      <c r="L68" s="90">
        <v>175.81319999999999</v>
      </c>
      <c r="M68" s="118"/>
    </row>
    <row r="69" spans="1:13" s="25" customFormat="1" ht="13.4" customHeight="1">
      <c r="A69" s="86" t="s">
        <v>526</v>
      </c>
      <c r="B69" s="87">
        <v>0.4733</v>
      </c>
      <c r="C69" s="88">
        <v>90344.424700000003</v>
      </c>
      <c r="D69" s="89">
        <v>66858.375899999999</v>
      </c>
      <c r="E69" s="89">
        <v>77535.409299999999</v>
      </c>
      <c r="F69" s="126">
        <v>103098.4859</v>
      </c>
      <c r="G69" s="89">
        <v>113125.6988</v>
      </c>
      <c r="H69" s="89">
        <v>90774.834600000002</v>
      </c>
      <c r="I69" s="90">
        <v>12.57</v>
      </c>
      <c r="J69" s="90">
        <v>27.97</v>
      </c>
      <c r="K69" s="90">
        <v>10.84</v>
      </c>
      <c r="L69" s="90">
        <v>177.63290000000001</v>
      </c>
      <c r="M69" s="118"/>
    </row>
    <row r="70" spans="1:13" s="25" customFormat="1" ht="13.4" customHeight="1">
      <c r="A70" s="86" t="s">
        <v>664</v>
      </c>
      <c r="B70" s="87">
        <v>8.4900000000000003E-2</v>
      </c>
      <c r="C70" s="88">
        <v>79262.376099999994</v>
      </c>
      <c r="D70" s="89">
        <v>50240.000200000002</v>
      </c>
      <c r="E70" s="89">
        <v>62928.2503</v>
      </c>
      <c r="F70" s="126">
        <v>96785.146699999998</v>
      </c>
      <c r="G70" s="89">
        <v>136302.8395</v>
      </c>
      <c r="H70" s="89">
        <v>86388.709199999998</v>
      </c>
      <c r="I70" s="90">
        <v>12.6</v>
      </c>
      <c r="J70" s="90">
        <v>26.07</v>
      </c>
      <c r="K70" s="90">
        <v>10.11</v>
      </c>
      <c r="L70" s="90">
        <v>180.19380000000001</v>
      </c>
      <c r="M70" s="118"/>
    </row>
    <row r="71" spans="1:13" s="25" customFormat="1" ht="13.4" customHeight="1">
      <c r="A71" s="80" t="s">
        <v>91</v>
      </c>
      <c r="B71" s="81">
        <v>0.3649</v>
      </c>
      <c r="C71" s="82">
        <v>67619.044399999999</v>
      </c>
      <c r="D71" s="83">
        <v>49260.712</v>
      </c>
      <c r="E71" s="83">
        <v>56978.607799999998</v>
      </c>
      <c r="F71" s="126">
        <v>80406.121899999998</v>
      </c>
      <c r="G71" s="83">
        <v>98211.597200000004</v>
      </c>
      <c r="H71" s="83">
        <v>70040.693899999998</v>
      </c>
      <c r="I71" s="84">
        <v>13.34</v>
      </c>
      <c r="J71" s="84">
        <v>24.92</v>
      </c>
      <c r="K71" s="84">
        <v>11.06</v>
      </c>
      <c r="L71" s="84">
        <v>174.35900000000001</v>
      </c>
      <c r="M71" s="118"/>
    </row>
    <row r="72" spans="1:13" s="25" customFormat="1" ht="13.4" customHeight="1">
      <c r="A72" s="86" t="s">
        <v>995</v>
      </c>
      <c r="B72" s="87">
        <v>6.5100000000000005E-2</v>
      </c>
      <c r="C72" s="88">
        <v>74315.976800000004</v>
      </c>
      <c r="D72" s="89">
        <v>47717.708599999998</v>
      </c>
      <c r="E72" s="89">
        <v>58375.076000000001</v>
      </c>
      <c r="F72" s="126">
        <v>93729.395699999994</v>
      </c>
      <c r="G72" s="89">
        <v>106532.7353</v>
      </c>
      <c r="H72" s="89">
        <v>75263.557400000005</v>
      </c>
      <c r="I72" s="90">
        <v>15.89</v>
      </c>
      <c r="J72" s="90">
        <v>26.67</v>
      </c>
      <c r="K72" s="90">
        <v>10.73</v>
      </c>
      <c r="L72" s="90">
        <v>174.23509999999999</v>
      </c>
      <c r="M72" s="118"/>
    </row>
    <row r="73" spans="1:13" s="25" customFormat="1" ht="13.4" customHeight="1">
      <c r="A73" s="86" t="s">
        <v>996</v>
      </c>
      <c r="B73" s="87">
        <v>6.5100000000000005E-2</v>
      </c>
      <c r="C73" s="88">
        <v>67113.301200000002</v>
      </c>
      <c r="D73" s="89">
        <v>55573.455900000001</v>
      </c>
      <c r="E73" s="89">
        <v>58243.643700000001</v>
      </c>
      <c r="F73" s="126">
        <v>73756.894100000005</v>
      </c>
      <c r="G73" s="89">
        <v>78919.254100000006</v>
      </c>
      <c r="H73" s="89">
        <v>68189.244099999996</v>
      </c>
      <c r="I73" s="90">
        <v>11.21</v>
      </c>
      <c r="J73" s="90">
        <v>20.28</v>
      </c>
      <c r="K73" s="90">
        <v>12.3</v>
      </c>
      <c r="L73" s="90">
        <v>175.12139999999999</v>
      </c>
      <c r="M73" s="118"/>
    </row>
    <row r="74" spans="1:13" s="25" customFormat="1" ht="13.4" customHeight="1">
      <c r="A74" s="80" t="s">
        <v>92</v>
      </c>
      <c r="B74" s="81">
        <v>0.89480000000000004</v>
      </c>
      <c r="C74" s="82">
        <v>75214.849600000001</v>
      </c>
      <c r="D74" s="83">
        <v>54938.592499999999</v>
      </c>
      <c r="E74" s="83">
        <v>63704.189200000001</v>
      </c>
      <c r="F74" s="126">
        <v>91283.5141</v>
      </c>
      <c r="G74" s="83">
        <v>107333.4587</v>
      </c>
      <c r="H74" s="83">
        <v>78658.034799999994</v>
      </c>
      <c r="I74" s="84">
        <v>13.83</v>
      </c>
      <c r="J74" s="84">
        <v>24.95</v>
      </c>
      <c r="K74" s="84">
        <v>11.07</v>
      </c>
      <c r="L74" s="84">
        <v>175.32929999999999</v>
      </c>
      <c r="M74" s="118"/>
    </row>
    <row r="75" spans="1:13" s="25" customFormat="1" ht="13.4" customHeight="1">
      <c r="A75" s="86" t="s">
        <v>527</v>
      </c>
      <c r="B75" s="87">
        <v>0.57489999999999997</v>
      </c>
      <c r="C75" s="88">
        <v>72172.823499999999</v>
      </c>
      <c r="D75" s="89">
        <v>54029.660300000003</v>
      </c>
      <c r="E75" s="89">
        <v>61705.2955</v>
      </c>
      <c r="F75" s="126">
        <v>82580.012100000007</v>
      </c>
      <c r="G75" s="89">
        <v>98907.401500000007</v>
      </c>
      <c r="H75" s="89">
        <v>74460.184599999993</v>
      </c>
      <c r="I75" s="90">
        <v>13.66</v>
      </c>
      <c r="J75" s="90">
        <v>21.33</v>
      </c>
      <c r="K75" s="90">
        <v>9.92</v>
      </c>
      <c r="L75" s="90">
        <v>175.726</v>
      </c>
      <c r="M75" s="118"/>
    </row>
    <row r="76" spans="1:13" s="25" customFormat="1" ht="13.4" customHeight="1">
      <c r="A76" s="86" t="s">
        <v>528</v>
      </c>
      <c r="B76" s="87">
        <v>0.27950000000000003</v>
      </c>
      <c r="C76" s="88">
        <v>90823.566200000001</v>
      </c>
      <c r="D76" s="89">
        <v>60550.1515</v>
      </c>
      <c r="E76" s="89">
        <v>72536.417000000001</v>
      </c>
      <c r="F76" s="126">
        <v>102404.00079999999</v>
      </c>
      <c r="G76" s="89">
        <v>113472.2032</v>
      </c>
      <c r="H76" s="89">
        <v>88117.010599999994</v>
      </c>
      <c r="I76" s="90">
        <v>14.24</v>
      </c>
      <c r="J76" s="90">
        <v>31.08</v>
      </c>
      <c r="K76" s="90">
        <v>13.11</v>
      </c>
      <c r="L76" s="90">
        <v>174.5641</v>
      </c>
      <c r="M76" s="118"/>
    </row>
    <row r="77" spans="1:13" s="25" customFormat="1" ht="13.4" customHeight="1">
      <c r="A77" s="86" t="s">
        <v>665</v>
      </c>
      <c r="B77" s="87">
        <v>4.0300000000000002E-2</v>
      </c>
      <c r="C77" s="88">
        <v>71571.968800000002</v>
      </c>
      <c r="D77" s="89">
        <v>50501.0245</v>
      </c>
      <c r="E77" s="89">
        <v>55577.214800000002</v>
      </c>
      <c r="F77" s="126">
        <v>86675.865900000004</v>
      </c>
      <c r="G77" s="89">
        <v>102537.69809999999</v>
      </c>
      <c r="H77" s="89">
        <v>72954.781799999997</v>
      </c>
      <c r="I77" s="90">
        <v>12.84</v>
      </c>
      <c r="J77" s="90">
        <v>26.44</v>
      </c>
      <c r="K77" s="90">
        <v>10.64</v>
      </c>
      <c r="L77" s="90">
        <v>174.9769</v>
      </c>
      <c r="M77" s="118"/>
    </row>
    <row r="78" spans="1:13" s="25" customFormat="1" ht="13.4" customHeight="1">
      <c r="A78" s="80" t="s">
        <v>93</v>
      </c>
      <c r="B78" s="81">
        <v>10.1349</v>
      </c>
      <c r="C78" s="82">
        <v>83203.958499999993</v>
      </c>
      <c r="D78" s="83">
        <v>62958.491499999996</v>
      </c>
      <c r="E78" s="83">
        <v>71914.976999999999</v>
      </c>
      <c r="F78" s="126">
        <v>97196.943100000004</v>
      </c>
      <c r="G78" s="83">
        <v>110745.109</v>
      </c>
      <c r="H78" s="83">
        <v>85446.172200000001</v>
      </c>
      <c r="I78" s="84">
        <v>16.399999999999999</v>
      </c>
      <c r="J78" s="84">
        <v>24.1</v>
      </c>
      <c r="K78" s="84">
        <v>16.690000000000001</v>
      </c>
      <c r="L78" s="84">
        <v>174.38919999999999</v>
      </c>
      <c r="M78" s="118"/>
    </row>
    <row r="79" spans="1:13" s="25" customFormat="1" ht="13.4" customHeight="1">
      <c r="A79" s="86" t="s">
        <v>529</v>
      </c>
      <c r="B79" s="87">
        <v>6.4382000000000001</v>
      </c>
      <c r="C79" s="88">
        <v>81068.864300000001</v>
      </c>
      <c r="D79" s="89">
        <v>62537.327299999997</v>
      </c>
      <c r="E79" s="89">
        <v>70945.431500000006</v>
      </c>
      <c r="F79" s="126">
        <v>93227.725699999995</v>
      </c>
      <c r="G79" s="89">
        <v>105099.569</v>
      </c>
      <c r="H79" s="89">
        <v>82922.248200000002</v>
      </c>
      <c r="I79" s="90">
        <v>15.6</v>
      </c>
      <c r="J79" s="90">
        <v>23.66</v>
      </c>
      <c r="K79" s="90">
        <v>16.72</v>
      </c>
      <c r="L79" s="90">
        <v>174.40190000000001</v>
      </c>
      <c r="M79" s="118"/>
    </row>
    <row r="80" spans="1:13" s="25" customFormat="1" ht="13.4" customHeight="1">
      <c r="A80" s="86" t="s">
        <v>530</v>
      </c>
      <c r="B80" s="87">
        <v>1.9441999999999999</v>
      </c>
      <c r="C80" s="88">
        <v>93276.9709</v>
      </c>
      <c r="D80" s="89">
        <v>68967.518100000001</v>
      </c>
      <c r="E80" s="89">
        <v>79183.414199999999</v>
      </c>
      <c r="F80" s="126">
        <v>109377.14840000001</v>
      </c>
      <c r="G80" s="89">
        <v>119675.1112</v>
      </c>
      <c r="H80" s="89">
        <v>94586.751900000003</v>
      </c>
      <c r="I80" s="90">
        <v>19.59</v>
      </c>
      <c r="J80" s="90">
        <v>24.71</v>
      </c>
      <c r="K80" s="90">
        <v>16.86</v>
      </c>
      <c r="L80" s="90">
        <v>174.46530000000001</v>
      </c>
      <c r="M80" s="118"/>
    </row>
    <row r="81" spans="1:13" s="25" customFormat="1" ht="13.4" customHeight="1">
      <c r="A81" s="86" t="s">
        <v>997</v>
      </c>
      <c r="B81" s="87">
        <v>0.15260000000000001</v>
      </c>
      <c r="C81" s="88">
        <v>95457.2647</v>
      </c>
      <c r="D81" s="89">
        <v>58574.748</v>
      </c>
      <c r="E81" s="89">
        <v>77190.265899999999</v>
      </c>
      <c r="F81" s="126">
        <v>109975.22169999999</v>
      </c>
      <c r="G81" s="89">
        <v>121056.16130000001</v>
      </c>
      <c r="H81" s="89">
        <v>93692.936900000001</v>
      </c>
      <c r="I81" s="90">
        <v>18.940000000000001</v>
      </c>
      <c r="J81" s="90">
        <v>25.14</v>
      </c>
      <c r="K81" s="90">
        <v>16.899999999999999</v>
      </c>
      <c r="L81" s="90">
        <v>174.11080000000001</v>
      </c>
      <c r="M81" s="118"/>
    </row>
    <row r="82" spans="1:13" s="25" customFormat="1" ht="13.4" customHeight="1">
      <c r="A82" s="80" t="s">
        <v>97</v>
      </c>
      <c r="B82" s="81">
        <v>2.7919999999999998</v>
      </c>
      <c r="C82" s="82">
        <v>80558.031199999998</v>
      </c>
      <c r="D82" s="83">
        <v>58421.547599999998</v>
      </c>
      <c r="E82" s="83">
        <v>70430.505099999995</v>
      </c>
      <c r="F82" s="126">
        <v>91333.789000000004</v>
      </c>
      <c r="G82" s="83">
        <v>109960.70729999999</v>
      </c>
      <c r="H82" s="83">
        <v>82726.694799999997</v>
      </c>
      <c r="I82" s="84">
        <v>10.3</v>
      </c>
      <c r="J82" s="84">
        <v>26.79</v>
      </c>
      <c r="K82" s="84">
        <v>12.55</v>
      </c>
      <c r="L82" s="84">
        <v>169.583</v>
      </c>
      <c r="M82" s="118"/>
    </row>
    <row r="83" spans="1:13" s="25" customFormat="1" ht="13.4" customHeight="1">
      <c r="A83" s="86" t="s">
        <v>531</v>
      </c>
      <c r="B83" s="87">
        <v>0.40510000000000002</v>
      </c>
      <c r="C83" s="88">
        <v>61228.530599999998</v>
      </c>
      <c r="D83" s="89">
        <v>45049.230199999998</v>
      </c>
      <c r="E83" s="89">
        <v>53675.565699999999</v>
      </c>
      <c r="F83" s="126">
        <v>74560.511299999998</v>
      </c>
      <c r="G83" s="89">
        <v>87745.767099999997</v>
      </c>
      <c r="H83" s="89">
        <v>64908.4303</v>
      </c>
      <c r="I83" s="90">
        <v>11.57</v>
      </c>
      <c r="J83" s="90">
        <v>23.04</v>
      </c>
      <c r="K83" s="90">
        <v>10.43</v>
      </c>
      <c r="L83" s="90">
        <v>174.20230000000001</v>
      </c>
      <c r="M83" s="118"/>
    </row>
    <row r="84" spans="1:13" s="25" customFormat="1" ht="13.4" customHeight="1">
      <c r="A84" s="86" t="s">
        <v>532</v>
      </c>
      <c r="B84" s="87">
        <v>1.7667999999999999</v>
      </c>
      <c r="C84" s="88">
        <v>81876.458599999998</v>
      </c>
      <c r="D84" s="89">
        <v>66378.807100000005</v>
      </c>
      <c r="E84" s="89">
        <v>74417.66</v>
      </c>
      <c r="F84" s="126">
        <v>91676.381500000003</v>
      </c>
      <c r="G84" s="89">
        <v>110481.19379999999</v>
      </c>
      <c r="H84" s="89">
        <v>85236.311600000001</v>
      </c>
      <c r="I84" s="90">
        <v>9.1</v>
      </c>
      <c r="J84" s="90">
        <v>27.72</v>
      </c>
      <c r="K84" s="90">
        <v>12.79</v>
      </c>
      <c r="L84" s="90">
        <v>168.6498</v>
      </c>
      <c r="M84" s="118"/>
    </row>
    <row r="85" spans="1:13" s="25" customFormat="1" ht="13.4" customHeight="1">
      <c r="A85" s="86" t="s">
        <v>533</v>
      </c>
      <c r="B85" s="87">
        <v>0.219</v>
      </c>
      <c r="C85" s="88">
        <v>94746.552800000005</v>
      </c>
      <c r="D85" s="89">
        <v>73508.662200000006</v>
      </c>
      <c r="E85" s="89">
        <v>81596.5861</v>
      </c>
      <c r="F85" s="126">
        <v>109459.6728</v>
      </c>
      <c r="G85" s="89">
        <v>130797.8501</v>
      </c>
      <c r="H85" s="89">
        <v>97691.578299999994</v>
      </c>
      <c r="I85" s="90">
        <v>14.27</v>
      </c>
      <c r="J85" s="90">
        <v>29.21</v>
      </c>
      <c r="K85" s="90">
        <v>12.14</v>
      </c>
      <c r="L85" s="90">
        <v>172.20869999999999</v>
      </c>
      <c r="M85" s="118"/>
    </row>
    <row r="86" spans="1:13" s="25" customFormat="1" ht="13.4" customHeight="1">
      <c r="A86" s="80" t="s">
        <v>98</v>
      </c>
      <c r="B86" s="81">
        <v>4.9000000000000002E-2</v>
      </c>
      <c r="C86" s="82">
        <v>70594.818799999994</v>
      </c>
      <c r="D86" s="83">
        <v>39550.489399999999</v>
      </c>
      <c r="E86" s="83">
        <v>46162.959499999997</v>
      </c>
      <c r="F86" s="126">
        <v>80615.371400000004</v>
      </c>
      <c r="G86" s="83">
        <v>101120.4803</v>
      </c>
      <c r="H86" s="83">
        <v>66753.309599999993</v>
      </c>
      <c r="I86" s="84">
        <v>12.12</v>
      </c>
      <c r="J86" s="84">
        <v>28.58</v>
      </c>
      <c r="K86" s="84">
        <v>11.42</v>
      </c>
      <c r="L86" s="84">
        <v>174.40600000000001</v>
      </c>
      <c r="M86" s="118"/>
    </row>
    <row r="87" spans="1:13" s="25" customFormat="1" ht="13.4" customHeight="1">
      <c r="A87" s="80" t="s">
        <v>99</v>
      </c>
      <c r="B87" s="81">
        <v>0.2427</v>
      </c>
      <c r="C87" s="82">
        <v>49250.48</v>
      </c>
      <c r="D87" s="83">
        <v>35865.935599999997</v>
      </c>
      <c r="E87" s="83">
        <v>41799.255700000002</v>
      </c>
      <c r="F87" s="126">
        <v>65466.691299999999</v>
      </c>
      <c r="G87" s="83">
        <v>75691.177200000006</v>
      </c>
      <c r="H87" s="83">
        <v>53937.019899999999</v>
      </c>
      <c r="I87" s="84">
        <v>15.06</v>
      </c>
      <c r="J87" s="84">
        <v>20.27</v>
      </c>
      <c r="K87" s="84">
        <v>10.23</v>
      </c>
      <c r="L87" s="84">
        <v>174.44130000000001</v>
      </c>
      <c r="M87" s="118"/>
    </row>
    <row r="88" spans="1:13" s="25" customFormat="1" ht="13.4" customHeight="1">
      <c r="A88" s="86" t="s">
        <v>534</v>
      </c>
      <c r="B88" s="87">
        <v>0.1888</v>
      </c>
      <c r="C88" s="88">
        <v>50467.143700000001</v>
      </c>
      <c r="D88" s="89">
        <v>37900.609799999998</v>
      </c>
      <c r="E88" s="89">
        <v>42775.421799999996</v>
      </c>
      <c r="F88" s="126">
        <v>66557.222299999994</v>
      </c>
      <c r="G88" s="89">
        <v>76312.987599999993</v>
      </c>
      <c r="H88" s="89">
        <v>55042.022799999999</v>
      </c>
      <c r="I88" s="90">
        <v>15.5</v>
      </c>
      <c r="J88" s="90">
        <v>20.190000000000001</v>
      </c>
      <c r="K88" s="90">
        <v>10.15</v>
      </c>
      <c r="L88" s="90">
        <v>174.31790000000001</v>
      </c>
      <c r="M88" s="118"/>
    </row>
    <row r="89" spans="1:13" s="25" customFormat="1" ht="13.4" customHeight="1">
      <c r="A89" s="80" t="s">
        <v>103</v>
      </c>
      <c r="B89" s="81">
        <v>0.39789999999999998</v>
      </c>
      <c r="C89" s="82">
        <v>61001.076399999998</v>
      </c>
      <c r="D89" s="83">
        <v>41348.3799</v>
      </c>
      <c r="E89" s="83">
        <v>49854.932999999997</v>
      </c>
      <c r="F89" s="126">
        <v>74709.160099999994</v>
      </c>
      <c r="G89" s="83">
        <v>94588.118199999997</v>
      </c>
      <c r="H89" s="83">
        <v>64966.5389</v>
      </c>
      <c r="I89" s="84">
        <v>13.57</v>
      </c>
      <c r="J89" s="84">
        <v>25.17</v>
      </c>
      <c r="K89" s="84">
        <v>10.7</v>
      </c>
      <c r="L89" s="84">
        <v>175.13229999999999</v>
      </c>
      <c r="M89" s="118"/>
    </row>
    <row r="90" spans="1:13" s="25" customFormat="1" ht="13.4" customHeight="1">
      <c r="A90" s="86" t="s">
        <v>668</v>
      </c>
      <c r="B90" s="87">
        <v>0.10979999999999999</v>
      </c>
      <c r="C90" s="88">
        <v>59803.9686</v>
      </c>
      <c r="D90" s="89">
        <v>41911.416100000002</v>
      </c>
      <c r="E90" s="89">
        <v>47804.731500000002</v>
      </c>
      <c r="F90" s="126">
        <v>86251.350099999996</v>
      </c>
      <c r="G90" s="89">
        <v>106765.2164</v>
      </c>
      <c r="H90" s="89">
        <v>69630.105299999996</v>
      </c>
      <c r="I90" s="90">
        <v>16.39</v>
      </c>
      <c r="J90" s="90">
        <v>24.29</v>
      </c>
      <c r="K90" s="90">
        <v>10.11</v>
      </c>
      <c r="L90" s="90">
        <v>174.80889999999999</v>
      </c>
      <c r="M90" s="118"/>
    </row>
    <row r="91" spans="1:13" s="25" customFormat="1" ht="13.4" customHeight="1">
      <c r="A91" s="86" t="s">
        <v>669</v>
      </c>
      <c r="B91" s="87">
        <v>6.1499999999999999E-2</v>
      </c>
      <c r="C91" s="88">
        <v>60168.287499999999</v>
      </c>
      <c r="D91" s="89">
        <v>43552.3387</v>
      </c>
      <c r="E91" s="89">
        <v>50116.883699999998</v>
      </c>
      <c r="F91" s="126">
        <v>69453.870500000005</v>
      </c>
      <c r="G91" s="89">
        <v>83144.633100000006</v>
      </c>
      <c r="H91" s="89">
        <v>61876.602899999998</v>
      </c>
      <c r="I91" s="90">
        <v>11.92</v>
      </c>
      <c r="J91" s="90">
        <v>25.92</v>
      </c>
      <c r="K91" s="90">
        <v>10.32</v>
      </c>
      <c r="L91" s="90">
        <v>175.4186</v>
      </c>
      <c r="M91" s="118"/>
    </row>
    <row r="92" spans="1:13" s="25" customFormat="1" ht="13.4" customHeight="1">
      <c r="A92" s="80" t="s">
        <v>104</v>
      </c>
      <c r="B92" s="81">
        <v>0.31669999999999998</v>
      </c>
      <c r="C92" s="82">
        <v>73258.778099999996</v>
      </c>
      <c r="D92" s="83">
        <v>48821.099600000001</v>
      </c>
      <c r="E92" s="83">
        <v>59039.098599999998</v>
      </c>
      <c r="F92" s="126">
        <v>88093.310700000002</v>
      </c>
      <c r="G92" s="83">
        <v>103726.34450000001</v>
      </c>
      <c r="H92" s="83">
        <v>75034.679999999993</v>
      </c>
      <c r="I92" s="84">
        <v>14.47</v>
      </c>
      <c r="J92" s="84">
        <v>25.69</v>
      </c>
      <c r="K92" s="84">
        <v>10.83</v>
      </c>
      <c r="L92" s="84">
        <v>175.149</v>
      </c>
      <c r="M92" s="118"/>
    </row>
    <row r="93" spans="1:13" s="25" customFormat="1" ht="13.4" customHeight="1">
      <c r="A93" s="86" t="s">
        <v>998</v>
      </c>
      <c r="B93" s="87">
        <v>0.12039999999999999</v>
      </c>
      <c r="C93" s="88">
        <v>75497.706600000005</v>
      </c>
      <c r="D93" s="89">
        <v>64128.187599999997</v>
      </c>
      <c r="E93" s="89">
        <v>70745.000199999995</v>
      </c>
      <c r="F93" s="126">
        <v>86506.248200000002</v>
      </c>
      <c r="G93" s="89">
        <v>105234.6136</v>
      </c>
      <c r="H93" s="89">
        <v>79779.714800000002</v>
      </c>
      <c r="I93" s="90">
        <v>11.42</v>
      </c>
      <c r="J93" s="90">
        <v>22.26</v>
      </c>
      <c r="K93" s="90">
        <v>10.57</v>
      </c>
      <c r="L93" s="90">
        <v>175.0197</v>
      </c>
      <c r="M93" s="118"/>
    </row>
    <row r="94" spans="1:13" s="25" customFormat="1" ht="13.4" customHeight="1">
      <c r="A94" s="80" t="s">
        <v>105</v>
      </c>
      <c r="B94" s="81">
        <v>0.1996</v>
      </c>
      <c r="C94" s="82">
        <v>65227.601699999999</v>
      </c>
      <c r="D94" s="83">
        <v>40319.569300000003</v>
      </c>
      <c r="E94" s="83">
        <v>49825.135900000001</v>
      </c>
      <c r="F94" s="126">
        <v>82154.8459</v>
      </c>
      <c r="G94" s="83">
        <v>96786.916200000007</v>
      </c>
      <c r="H94" s="83">
        <v>69003.337</v>
      </c>
      <c r="I94" s="84">
        <v>11.22</v>
      </c>
      <c r="J94" s="84">
        <v>23.32</v>
      </c>
      <c r="K94" s="84">
        <v>11.44</v>
      </c>
      <c r="L94" s="84">
        <v>175.36680000000001</v>
      </c>
      <c r="M94" s="118"/>
    </row>
    <row r="95" spans="1:13" s="25" customFormat="1" ht="13.4" customHeight="1">
      <c r="A95" s="86" t="s">
        <v>671</v>
      </c>
      <c r="B95" s="87">
        <v>0.10050000000000001</v>
      </c>
      <c r="C95" s="88">
        <v>56598.389499999997</v>
      </c>
      <c r="D95" s="89">
        <v>40043.559600000001</v>
      </c>
      <c r="E95" s="89">
        <v>47718.549800000001</v>
      </c>
      <c r="F95" s="126">
        <v>75162.325100000002</v>
      </c>
      <c r="G95" s="89">
        <v>89268.009099999996</v>
      </c>
      <c r="H95" s="89">
        <v>62427.869200000001</v>
      </c>
      <c r="I95" s="90">
        <v>12.3</v>
      </c>
      <c r="J95" s="90">
        <v>22.07</v>
      </c>
      <c r="K95" s="90">
        <v>10.66</v>
      </c>
      <c r="L95" s="90">
        <v>174.51990000000001</v>
      </c>
      <c r="M95" s="118"/>
    </row>
    <row r="96" spans="1:13" s="25" customFormat="1" ht="13.4" customHeight="1">
      <c r="A96" s="86" t="s">
        <v>999</v>
      </c>
      <c r="B96" s="87">
        <v>7.5300000000000006E-2</v>
      </c>
      <c r="C96" s="88">
        <v>80733.231299999999</v>
      </c>
      <c r="D96" s="89">
        <v>55595.071499999998</v>
      </c>
      <c r="E96" s="89">
        <v>65076.789599999996</v>
      </c>
      <c r="F96" s="126">
        <v>93013.694199999998</v>
      </c>
      <c r="G96" s="89">
        <v>110800.7951</v>
      </c>
      <c r="H96" s="89">
        <v>82819.944499999998</v>
      </c>
      <c r="I96" s="90">
        <v>10.88</v>
      </c>
      <c r="J96" s="90">
        <v>25.54</v>
      </c>
      <c r="K96" s="90">
        <v>12.4</v>
      </c>
      <c r="L96" s="90">
        <v>175.6343</v>
      </c>
      <c r="M96" s="118"/>
    </row>
    <row r="97" spans="1:13" s="25" customFormat="1" ht="13.4" customHeight="1">
      <c r="A97" s="80" t="s">
        <v>1000</v>
      </c>
      <c r="B97" s="81">
        <v>0.1232</v>
      </c>
      <c r="C97" s="82">
        <v>55459.061399999999</v>
      </c>
      <c r="D97" s="83">
        <v>42850.667500000003</v>
      </c>
      <c r="E97" s="83">
        <v>48724.219899999996</v>
      </c>
      <c r="F97" s="126">
        <v>66361.414900000003</v>
      </c>
      <c r="G97" s="83">
        <v>79794.037200000006</v>
      </c>
      <c r="H97" s="83">
        <v>58846.320599999999</v>
      </c>
      <c r="I97" s="84">
        <v>10.4</v>
      </c>
      <c r="J97" s="84">
        <v>22.62</v>
      </c>
      <c r="K97" s="84">
        <v>10.37</v>
      </c>
      <c r="L97" s="84">
        <v>171.99610000000001</v>
      </c>
      <c r="M97" s="118"/>
    </row>
    <row r="98" spans="1:13" s="25" customFormat="1" ht="13.4" customHeight="1">
      <c r="A98" s="80" t="s">
        <v>106</v>
      </c>
      <c r="B98" s="81">
        <v>0.315</v>
      </c>
      <c r="C98" s="82">
        <v>51509.976799999997</v>
      </c>
      <c r="D98" s="83">
        <v>32849.041899999997</v>
      </c>
      <c r="E98" s="83">
        <v>37711.350400000003</v>
      </c>
      <c r="F98" s="126">
        <v>62609.079700000002</v>
      </c>
      <c r="G98" s="83">
        <v>81477.197400000005</v>
      </c>
      <c r="H98" s="83">
        <v>55708.175000000003</v>
      </c>
      <c r="I98" s="84">
        <v>8.2200000000000006</v>
      </c>
      <c r="J98" s="84">
        <v>17.91</v>
      </c>
      <c r="K98" s="84">
        <v>11.52</v>
      </c>
      <c r="L98" s="84">
        <v>176.20249999999999</v>
      </c>
      <c r="M98" s="118"/>
    </row>
    <row r="99" spans="1:13" s="25" customFormat="1" ht="13.4" customHeight="1">
      <c r="A99" s="86" t="s">
        <v>673</v>
      </c>
      <c r="B99" s="87">
        <v>3.6400000000000002E-2</v>
      </c>
      <c r="C99" s="88">
        <v>54256.588400000001</v>
      </c>
      <c r="D99" s="89">
        <v>37805.115700000002</v>
      </c>
      <c r="E99" s="89">
        <v>44711.355600000003</v>
      </c>
      <c r="F99" s="126">
        <v>58766.669699999999</v>
      </c>
      <c r="G99" s="89">
        <v>67240.748000000007</v>
      </c>
      <c r="H99" s="89">
        <v>54991.258399999999</v>
      </c>
      <c r="I99" s="90">
        <v>8.9</v>
      </c>
      <c r="J99" s="90">
        <v>15.08</v>
      </c>
      <c r="K99" s="90">
        <v>11.56</v>
      </c>
      <c r="L99" s="90">
        <v>174.32980000000001</v>
      </c>
      <c r="M99" s="118"/>
    </row>
    <row r="100" spans="1:13" s="25" customFormat="1" ht="13.4" customHeight="1">
      <c r="A100" s="86" t="s">
        <v>675</v>
      </c>
      <c r="B100" s="87">
        <v>0.15759999999999999</v>
      </c>
      <c r="C100" s="88">
        <v>50192.008000000002</v>
      </c>
      <c r="D100" s="89">
        <v>33074.058199999999</v>
      </c>
      <c r="E100" s="89">
        <v>38234.840400000001</v>
      </c>
      <c r="F100" s="126">
        <v>58729.332000000002</v>
      </c>
      <c r="G100" s="89">
        <v>68538.590599999996</v>
      </c>
      <c r="H100" s="89">
        <v>50168.167300000001</v>
      </c>
      <c r="I100" s="90">
        <v>7.68</v>
      </c>
      <c r="J100" s="90">
        <v>11.15</v>
      </c>
      <c r="K100" s="90">
        <v>12.35</v>
      </c>
      <c r="L100" s="90">
        <v>175.13659999999999</v>
      </c>
      <c r="M100" s="118"/>
    </row>
    <row r="101" spans="1:13" s="25" customFormat="1" ht="13.4" customHeight="1">
      <c r="A101" s="80" t="s">
        <v>107</v>
      </c>
      <c r="B101" s="81">
        <v>0.29609999999999997</v>
      </c>
      <c r="C101" s="82">
        <v>56266.805999999997</v>
      </c>
      <c r="D101" s="83">
        <v>40795.818800000001</v>
      </c>
      <c r="E101" s="83">
        <v>47754.225299999998</v>
      </c>
      <c r="F101" s="126">
        <v>66440.690700000006</v>
      </c>
      <c r="G101" s="83">
        <v>80153.237500000003</v>
      </c>
      <c r="H101" s="83">
        <v>58836.967499999999</v>
      </c>
      <c r="I101" s="84">
        <v>10.75</v>
      </c>
      <c r="J101" s="84">
        <v>17.920000000000002</v>
      </c>
      <c r="K101" s="84">
        <v>10.210000000000001</v>
      </c>
      <c r="L101" s="84">
        <v>174.1591</v>
      </c>
      <c r="M101" s="118"/>
    </row>
    <row r="102" spans="1:13" s="25" customFormat="1" ht="13.4" customHeight="1">
      <c r="A102" s="86" t="s">
        <v>676</v>
      </c>
      <c r="B102" s="87">
        <v>0.16300000000000001</v>
      </c>
      <c r="C102" s="88">
        <v>60899.448900000003</v>
      </c>
      <c r="D102" s="89">
        <v>44136.159699999997</v>
      </c>
      <c r="E102" s="89">
        <v>51802.308599999997</v>
      </c>
      <c r="F102" s="126">
        <v>70517.175399999993</v>
      </c>
      <c r="G102" s="89">
        <v>82388.462299999999</v>
      </c>
      <c r="H102" s="89">
        <v>62441.844400000002</v>
      </c>
      <c r="I102" s="90">
        <v>10.8</v>
      </c>
      <c r="J102" s="90">
        <v>18.23</v>
      </c>
      <c r="K102" s="90">
        <v>9.8000000000000007</v>
      </c>
      <c r="L102" s="90">
        <v>174.32230000000001</v>
      </c>
      <c r="M102" s="118"/>
    </row>
    <row r="103" spans="1:13" s="25" customFormat="1" ht="13.4" customHeight="1">
      <c r="A103" s="86" t="s">
        <v>1001</v>
      </c>
      <c r="B103" s="87">
        <v>0.1023</v>
      </c>
      <c r="C103" s="88">
        <v>53879.156600000002</v>
      </c>
      <c r="D103" s="89">
        <v>40102.083299999998</v>
      </c>
      <c r="E103" s="89">
        <v>46978.841899999999</v>
      </c>
      <c r="F103" s="126">
        <v>64314.8727</v>
      </c>
      <c r="G103" s="89">
        <v>76649.220400000006</v>
      </c>
      <c r="H103" s="89">
        <v>56855.015599999999</v>
      </c>
      <c r="I103" s="90">
        <v>12.04</v>
      </c>
      <c r="J103" s="90">
        <v>19.170000000000002</v>
      </c>
      <c r="K103" s="90">
        <v>10.97</v>
      </c>
      <c r="L103" s="90">
        <v>173.91409999999999</v>
      </c>
      <c r="M103" s="118"/>
    </row>
    <row r="104" spans="1:13" s="25" customFormat="1" ht="13.4" customHeight="1">
      <c r="A104" s="80" t="s">
        <v>108</v>
      </c>
      <c r="B104" s="81">
        <v>0.53300000000000003</v>
      </c>
      <c r="C104" s="82">
        <v>53694.364800000003</v>
      </c>
      <c r="D104" s="83">
        <v>42214.271399999998</v>
      </c>
      <c r="E104" s="83">
        <v>47173.376900000003</v>
      </c>
      <c r="F104" s="126">
        <v>63194.688099999999</v>
      </c>
      <c r="G104" s="83">
        <v>76950.989000000001</v>
      </c>
      <c r="H104" s="83">
        <v>56844.589500000002</v>
      </c>
      <c r="I104" s="84">
        <v>8.7799999999999994</v>
      </c>
      <c r="J104" s="84">
        <v>16.559999999999999</v>
      </c>
      <c r="K104" s="84">
        <v>11.82</v>
      </c>
      <c r="L104" s="84">
        <v>174.64359999999999</v>
      </c>
      <c r="M104" s="118"/>
    </row>
    <row r="105" spans="1:13" s="25" customFormat="1" ht="13.4" customHeight="1">
      <c r="A105" s="86" t="s">
        <v>678</v>
      </c>
      <c r="B105" s="87">
        <v>0.51500000000000001</v>
      </c>
      <c r="C105" s="88">
        <v>53556.074800000002</v>
      </c>
      <c r="D105" s="89">
        <v>42265.363400000002</v>
      </c>
      <c r="E105" s="89">
        <v>47157.147799999999</v>
      </c>
      <c r="F105" s="126">
        <v>62648.936999999998</v>
      </c>
      <c r="G105" s="89">
        <v>75920.825100000002</v>
      </c>
      <c r="H105" s="89">
        <v>56502.1613</v>
      </c>
      <c r="I105" s="90">
        <v>8.66</v>
      </c>
      <c r="J105" s="90">
        <v>16.36</v>
      </c>
      <c r="K105" s="90">
        <v>11.86</v>
      </c>
      <c r="L105" s="90">
        <v>174.60409999999999</v>
      </c>
      <c r="M105" s="118"/>
    </row>
    <row r="106" spans="1:13" s="25" customFormat="1" ht="13.4" customHeight="1">
      <c r="A106" s="80" t="s">
        <v>109</v>
      </c>
      <c r="B106" s="81">
        <v>1.5093000000000001</v>
      </c>
      <c r="C106" s="82">
        <v>57710.193700000003</v>
      </c>
      <c r="D106" s="83">
        <v>40167.7117</v>
      </c>
      <c r="E106" s="83">
        <v>46249.51</v>
      </c>
      <c r="F106" s="126">
        <v>73307.297900000005</v>
      </c>
      <c r="G106" s="83">
        <v>89791.841899999999</v>
      </c>
      <c r="H106" s="83">
        <v>62283.791299999997</v>
      </c>
      <c r="I106" s="84">
        <v>8.2200000000000006</v>
      </c>
      <c r="J106" s="84">
        <v>17.66</v>
      </c>
      <c r="K106" s="84">
        <v>11.72</v>
      </c>
      <c r="L106" s="84">
        <v>177.3245</v>
      </c>
      <c r="M106" s="118"/>
    </row>
    <row r="107" spans="1:13" s="25" customFormat="1" ht="13.4" customHeight="1">
      <c r="A107" s="86" t="s">
        <v>680</v>
      </c>
      <c r="B107" s="87">
        <v>0.24909999999999999</v>
      </c>
      <c r="C107" s="88">
        <v>66364.763900000005</v>
      </c>
      <c r="D107" s="89">
        <v>46786.273099999999</v>
      </c>
      <c r="E107" s="89">
        <v>55623.5939</v>
      </c>
      <c r="F107" s="126">
        <v>78699.243600000002</v>
      </c>
      <c r="G107" s="89">
        <v>97528.677100000001</v>
      </c>
      <c r="H107" s="89">
        <v>70019.188399999999</v>
      </c>
      <c r="I107" s="90">
        <v>10.26</v>
      </c>
      <c r="J107" s="90">
        <v>18.850000000000001</v>
      </c>
      <c r="K107" s="90">
        <v>12.83</v>
      </c>
      <c r="L107" s="90">
        <v>176.64490000000001</v>
      </c>
      <c r="M107" s="118"/>
    </row>
    <row r="108" spans="1:13" s="25" customFormat="1" ht="13.4" customHeight="1">
      <c r="A108" s="86" t="s">
        <v>1002</v>
      </c>
      <c r="B108" s="87">
        <v>4.1599999999999998E-2</v>
      </c>
      <c r="C108" s="88">
        <v>69677.163799999995</v>
      </c>
      <c r="D108" s="89">
        <v>52131.763299999999</v>
      </c>
      <c r="E108" s="89">
        <v>63072.514799999997</v>
      </c>
      <c r="F108" s="126">
        <v>84206.753899999996</v>
      </c>
      <c r="G108" s="89">
        <v>96775.664099999995</v>
      </c>
      <c r="H108" s="89">
        <v>73583.659899999999</v>
      </c>
      <c r="I108" s="90">
        <v>8.7200000000000006</v>
      </c>
      <c r="J108" s="90">
        <v>18</v>
      </c>
      <c r="K108" s="90">
        <v>11.63</v>
      </c>
      <c r="L108" s="90">
        <v>176.56880000000001</v>
      </c>
      <c r="M108" s="118"/>
    </row>
    <row r="109" spans="1:13" s="25" customFormat="1" ht="13.4" customHeight="1">
      <c r="A109" s="86" t="s">
        <v>682</v>
      </c>
      <c r="B109" s="87">
        <v>8.2799999999999999E-2</v>
      </c>
      <c r="C109" s="88">
        <v>43085.730799999998</v>
      </c>
      <c r="D109" s="89">
        <v>36299.562700000002</v>
      </c>
      <c r="E109" s="89">
        <v>39455.205499999996</v>
      </c>
      <c r="F109" s="126">
        <v>45738.429400000001</v>
      </c>
      <c r="G109" s="89">
        <v>48319.034599999999</v>
      </c>
      <c r="H109" s="89">
        <v>43111.8891</v>
      </c>
      <c r="I109" s="90">
        <v>7.13</v>
      </c>
      <c r="J109" s="90">
        <v>7.92</v>
      </c>
      <c r="K109" s="90">
        <v>10.27</v>
      </c>
      <c r="L109" s="90">
        <v>173.447</v>
      </c>
      <c r="M109" s="118"/>
    </row>
    <row r="110" spans="1:13" s="25" customFormat="1" ht="13.4" customHeight="1">
      <c r="A110" s="86" t="s">
        <v>1003</v>
      </c>
      <c r="B110" s="87">
        <v>0.1227</v>
      </c>
      <c r="C110" s="88">
        <v>44668.715600000003</v>
      </c>
      <c r="D110" s="89">
        <v>37424.4205</v>
      </c>
      <c r="E110" s="89">
        <v>41334.236900000004</v>
      </c>
      <c r="F110" s="126">
        <v>49802.6204</v>
      </c>
      <c r="G110" s="89">
        <v>65997.222800000003</v>
      </c>
      <c r="H110" s="89">
        <v>48655.737699999998</v>
      </c>
      <c r="I110" s="90">
        <v>8.75</v>
      </c>
      <c r="J110" s="90">
        <v>16.34</v>
      </c>
      <c r="K110" s="90">
        <v>9.8699999999999992</v>
      </c>
      <c r="L110" s="90">
        <v>174.00370000000001</v>
      </c>
      <c r="M110" s="118"/>
    </row>
    <row r="111" spans="1:13" s="25" customFormat="1" ht="13.4" customHeight="1">
      <c r="A111" s="86" t="s">
        <v>683</v>
      </c>
      <c r="B111" s="87">
        <v>6.7799999999999999E-2</v>
      </c>
      <c r="C111" s="88">
        <v>63799.720800000003</v>
      </c>
      <c r="D111" s="89">
        <v>48481.174299999999</v>
      </c>
      <c r="E111" s="89">
        <v>54467.970699999998</v>
      </c>
      <c r="F111" s="126">
        <v>80149.915900000007</v>
      </c>
      <c r="G111" s="89">
        <v>96018.148799999995</v>
      </c>
      <c r="H111" s="89">
        <v>68744.210000000006</v>
      </c>
      <c r="I111" s="90">
        <v>6.1</v>
      </c>
      <c r="J111" s="90">
        <v>21.11</v>
      </c>
      <c r="K111" s="90">
        <v>11.31</v>
      </c>
      <c r="L111" s="90">
        <v>180.94589999999999</v>
      </c>
      <c r="M111" s="118"/>
    </row>
    <row r="112" spans="1:13" s="25" customFormat="1" ht="13.4" customHeight="1">
      <c r="A112" s="86" t="s">
        <v>1004</v>
      </c>
      <c r="B112" s="87">
        <v>0.1072</v>
      </c>
      <c r="C112" s="88">
        <v>67429.811000000002</v>
      </c>
      <c r="D112" s="89">
        <v>47575.467900000003</v>
      </c>
      <c r="E112" s="89">
        <v>58386.714999999997</v>
      </c>
      <c r="F112" s="126">
        <v>79513.767300000007</v>
      </c>
      <c r="G112" s="89">
        <v>94399.315799999997</v>
      </c>
      <c r="H112" s="89">
        <v>72430.960099999997</v>
      </c>
      <c r="I112" s="90">
        <v>8.8699999999999992</v>
      </c>
      <c r="J112" s="90">
        <v>20.67</v>
      </c>
      <c r="K112" s="90">
        <v>11.82</v>
      </c>
      <c r="L112" s="90">
        <v>178.92179999999999</v>
      </c>
      <c r="M112" s="118"/>
    </row>
    <row r="113" spans="1:13" s="25" customFormat="1" ht="13.4" customHeight="1">
      <c r="A113" s="86" t="s">
        <v>684</v>
      </c>
      <c r="B113" s="87">
        <v>0.70509999999999995</v>
      </c>
      <c r="C113" s="88">
        <v>58082.330800000003</v>
      </c>
      <c r="D113" s="89">
        <v>40718.906900000002</v>
      </c>
      <c r="E113" s="89">
        <v>48026.504699999998</v>
      </c>
      <c r="F113" s="126">
        <v>73984.494500000001</v>
      </c>
      <c r="G113" s="89">
        <v>89791.841899999999</v>
      </c>
      <c r="H113" s="89">
        <v>62729.549299999999</v>
      </c>
      <c r="I113" s="90">
        <v>7.82</v>
      </c>
      <c r="J113" s="90">
        <v>16.87</v>
      </c>
      <c r="K113" s="90">
        <v>11.81</v>
      </c>
      <c r="L113" s="90">
        <v>178.4024</v>
      </c>
      <c r="M113" s="118"/>
    </row>
    <row r="114" spans="1:13" s="25" customFormat="1" ht="13.4" customHeight="1">
      <c r="A114" s="80" t="s">
        <v>110</v>
      </c>
      <c r="B114" s="81">
        <v>1.5511999999999999</v>
      </c>
      <c r="C114" s="82">
        <v>48750.1466</v>
      </c>
      <c r="D114" s="83">
        <v>38229.688399999999</v>
      </c>
      <c r="E114" s="83">
        <v>42834.930200000003</v>
      </c>
      <c r="F114" s="126">
        <v>54248.4539</v>
      </c>
      <c r="G114" s="83">
        <v>61490.642399999997</v>
      </c>
      <c r="H114" s="83">
        <v>49725.482799999998</v>
      </c>
      <c r="I114" s="84">
        <v>8.6300000000000008</v>
      </c>
      <c r="J114" s="84">
        <v>13.64</v>
      </c>
      <c r="K114" s="84">
        <v>11.6</v>
      </c>
      <c r="L114" s="84">
        <v>173.738</v>
      </c>
      <c r="M114" s="118"/>
    </row>
    <row r="115" spans="1:13" s="25" customFormat="1" ht="13.4" customHeight="1">
      <c r="A115" s="86" t="s">
        <v>1005</v>
      </c>
      <c r="B115" s="87">
        <v>4.1200000000000001E-2</v>
      </c>
      <c r="C115" s="88">
        <v>56084.570599999999</v>
      </c>
      <c r="D115" s="89">
        <v>40144.626600000003</v>
      </c>
      <c r="E115" s="89">
        <v>50231.088600000003</v>
      </c>
      <c r="F115" s="126">
        <v>62942.941099999996</v>
      </c>
      <c r="G115" s="89">
        <v>74601.491999999998</v>
      </c>
      <c r="H115" s="89">
        <v>57680.244100000004</v>
      </c>
      <c r="I115" s="90">
        <v>10.54</v>
      </c>
      <c r="J115" s="90">
        <v>18.52</v>
      </c>
      <c r="K115" s="90">
        <v>11.86</v>
      </c>
      <c r="L115" s="90">
        <v>174.90790000000001</v>
      </c>
      <c r="M115" s="118"/>
    </row>
    <row r="116" spans="1:13" s="25" customFormat="1" ht="13.4" customHeight="1">
      <c r="A116" s="86" t="s">
        <v>687</v>
      </c>
      <c r="B116" s="87">
        <v>0.24690000000000001</v>
      </c>
      <c r="C116" s="88">
        <v>47085.7359</v>
      </c>
      <c r="D116" s="89">
        <v>38428.249300000003</v>
      </c>
      <c r="E116" s="89">
        <v>42844.9038</v>
      </c>
      <c r="F116" s="126">
        <v>54780.76</v>
      </c>
      <c r="G116" s="89">
        <v>64265.951500000003</v>
      </c>
      <c r="H116" s="89">
        <v>49493.551599999999</v>
      </c>
      <c r="I116" s="90">
        <v>8.74</v>
      </c>
      <c r="J116" s="90">
        <v>15.98</v>
      </c>
      <c r="K116" s="90">
        <v>11.33</v>
      </c>
      <c r="L116" s="90">
        <v>171.11439999999999</v>
      </c>
      <c r="M116" s="118"/>
    </row>
    <row r="117" spans="1:13" s="25" customFormat="1" ht="13.4" customHeight="1">
      <c r="A117" s="86" t="s">
        <v>688</v>
      </c>
      <c r="B117" s="87">
        <v>0.1731</v>
      </c>
      <c r="C117" s="88">
        <v>50471.713799999998</v>
      </c>
      <c r="D117" s="89">
        <v>38460.4516</v>
      </c>
      <c r="E117" s="89">
        <v>42609.161099999998</v>
      </c>
      <c r="F117" s="126">
        <v>56889.859900000003</v>
      </c>
      <c r="G117" s="89">
        <v>74759.677500000005</v>
      </c>
      <c r="H117" s="89">
        <v>53120.546600000001</v>
      </c>
      <c r="I117" s="90">
        <v>10.53</v>
      </c>
      <c r="J117" s="90">
        <v>15.55</v>
      </c>
      <c r="K117" s="90">
        <v>11.51</v>
      </c>
      <c r="L117" s="90">
        <v>174.43369999999999</v>
      </c>
      <c r="M117" s="118"/>
    </row>
    <row r="118" spans="1:13" s="25" customFormat="1" ht="13.4" customHeight="1">
      <c r="A118" s="80" t="s">
        <v>535</v>
      </c>
      <c r="B118" s="81">
        <v>1.9323999999999999</v>
      </c>
      <c r="C118" s="82">
        <v>49469.499400000001</v>
      </c>
      <c r="D118" s="83">
        <v>38958.190199999997</v>
      </c>
      <c r="E118" s="83">
        <v>43416.798600000002</v>
      </c>
      <c r="F118" s="126">
        <v>56703.062299999998</v>
      </c>
      <c r="G118" s="83">
        <v>65306.788399999998</v>
      </c>
      <c r="H118" s="83">
        <v>51477.438000000002</v>
      </c>
      <c r="I118" s="84">
        <v>10.42</v>
      </c>
      <c r="J118" s="84">
        <v>14.44</v>
      </c>
      <c r="K118" s="84">
        <v>11.76</v>
      </c>
      <c r="L118" s="84">
        <v>174.0531</v>
      </c>
      <c r="M118" s="118"/>
    </row>
    <row r="119" spans="1:13" s="25" customFormat="1" ht="13.4" customHeight="1">
      <c r="A119" s="80" t="s">
        <v>111</v>
      </c>
      <c r="B119" s="81">
        <v>1.3653</v>
      </c>
      <c r="C119" s="82">
        <v>54622.998699999996</v>
      </c>
      <c r="D119" s="83">
        <v>42189.497799999997</v>
      </c>
      <c r="E119" s="83">
        <v>47795.4015</v>
      </c>
      <c r="F119" s="126">
        <v>64700.8963</v>
      </c>
      <c r="G119" s="83">
        <v>79364.410399999993</v>
      </c>
      <c r="H119" s="83">
        <v>58958.857900000003</v>
      </c>
      <c r="I119" s="84">
        <v>12.57</v>
      </c>
      <c r="J119" s="84">
        <v>19.899999999999999</v>
      </c>
      <c r="K119" s="84">
        <v>11.73</v>
      </c>
      <c r="L119" s="84">
        <v>174.89269999999999</v>
      </c>
      <c r="M119" s="118"/>
    </row>
    <row r="120" spans="1:13" s="25" customFormat="1" ht="13.4" customHeight="1">
      <c r="A120" s="86" t="s">
        <v>689</v>
      </c>
      <c r="B120" s="87">
        <v>4.2099999999999999E-2</v>
      </c>
      <c r="C120" s="88">
        <v>46245.122900000002</v>
      </c>
      <c r="D120" s="89">
        <v>39671.567799999997</v>
      </c>
      <c r="E120" s="89">
        <v>43029.052900000002</v>
      </c>
      <c r="F120" s="126">
        <v>53368.009899999997</v>
      </c>
      <c r="G120" s="89">
        <v>59810.594899999996</v>
      </c>
      <c r="H120" s="89">
        <v>48281.7333</v>
      </c>
      <c r="I120" s="90">
        <v>11.56</v>
      </c>
      <c r="J120" s="90">
        <v>17.41</v>
      </c>
      <c r="K120" s="90">
        <v>10.35</v>
      </c>
      <c r="L120" s="90">
        <v>175.22929999999999</v>
      </c>
      <c r="M120" s="118"/>
    </row>
    <row r="121" spans="1:13" s="25" customFormat="1" ht="13.4" customHeight="1">
      <c r="A121" s="86" t="s">
        <v>112</v>
      </c>
      <c r="B121" s="87">
        <v>0.2145</v>
      </c>
      <c r="C121" s="88">
        <v>55486.670700000002</v>
      </c>
      <c r="D121" s="89">
        <v>43902.890399999997</v>
      </c>
      <c r="E121" s="89">
        <v>49868.8986</v>
      </c>
      <c r="F121" s="126">
        <v>64166.450599999996</v>
      </c>
      <c r="G121" s="89">
        <v>75355.383000000002</v>
      </c>
      <c r="H121" s="89">
        <v>58612.710200000001</v>
      </c>
      <c r="I121" s="90">
        <v>11.44</v>
      </c>
      <c r="J121" s="90">
        <v>17.55</v>
      </c>
      <c r="K121" s="90">
        <v>10.77</v>
      </c>
      <c r="L121" s="90">
        <v>175.87739999999999</v>
      </c>
      <c r="M121" s="118"/>
    </row>
    <row r="122" spans="1:13" s="25" customFormat="1" ht="13.4" customHeight="1">
      <c r="A122" s="86" t="s">
        <v>113</v>
      </c>
      <c r="B122" s="87">
        <v>7.3300000000000004E-2</v>
      </c>
      <c r="C122" s="88">
        <v>57641.395100000002</v>
      </c>
      <c r="D122" s="89">
        <v>44187.4067</v>
      </c>
      <c r="E122" s="89">
        <v>51074.059300000001</v>
      </c>
      <c r="F122" s="126">
        <v>62292.235200000003</v>
      </c>
      <c r="G122" s="89">
        <v>64552.461300000003</v>
      </c>
      <c r="H122" s="89">
        <v>57076.970999999998</v>
      </c>
      <c r="I122" s="90">
        <v>10.25</v>
      </c>
      <c r="J122" s="90">
        <v>19.45</v>
      </c>
      <c r="K122" s="90">
        <v>13.2</v>
      </c>
      <c r="L122" s="90">
        <v>174.31800000000001</v>
      </c>
      <c r="M122" s="118"/>
    </row>
    <row r="123" spans="1:13" s="25" customFormat="1" ht="13.4" customHeight="1">
      <c r="A123" s="86" t="s">
        <v>114</v>
      </c>
      <c r="B123" s="87">
        <v>0.54869999999999997</v>
      </c>
      <c r="C123" s="88">
        <v>51983.728999999999</v>
      </c>
      <c r="D123" s="89">
        <v>40849.934999999998</v>
      </c>
      <c r="E123" s="89">
        <v>45803.356200000002</v>
      </c>
      <c r="F123" s="126">
        <v>64820.0173</v>
      </c>
      <c r="G123" s="89">
        <v>81151.443199999994</v>
      </c>
      <c r="H123" s="89">
        <v>58215.150300000001</v>
      </c>
      <c r="I123" s="90">
        <v>14.67</v>
      </c>
      <c r="J123" s="90">
        <v>21.1</v>
      </c>
      <c r="K123" s="90">
        <v>12.13</v>
      </c>
      <c r="L123" s="90">
        <v>174.37350000000001</v>
      </c>
      <c r="M123" s="118"/>
    </row>
    <row r="124" spans="1:13" s="25" customFormat="1" ht="13.4" customHeight="1">
      <c r="A124" s="86" t="s">
        <v>1006</v>
      </c>
      <c r="B124" s="87">
        <v>0.30159999999999998</v>
      </c>
      <c r="C124" s="88">
        <v>57680.068800000001</v>
      </c>
      <c r="D124" s="89">
        <v>44957.734499999999</v>
      </c>
      <c r="E124" s="89">
        <v>50480.751600000003</v>
      </c>
      <c r="F124" s="126">
        <v>68723.270900000003</v>
      </c>
      <c r="G124" s="89">
        <v>82704.534700000004</v>
      </c>
      <c r="H124" s="89">
        <v>62127.459000000003</v>
      </c>
      <c r="I124" s="90">
        <v>11.66</v>
      </c>
      <c r="J124" s="90">
        <v>19.829999999999998</v>
      </c>
      <c r="K124" s="90">
        <v>11.71</v>
      </c>
      <c r="L124" s="90">
        <v>175.31639999999999</v>
      </c>
      <c r="M124" s="118"/>
    </row>
    <row r="125" spans="1:13" s="25" customFormat="1" ht="13.4" customHeight="1">
      <c r="A125" s="86" t="s">
        <v>690</v>
      </c>
      <c r="B125" s="87">
        <v>0.15840000000000001</v>
      </c>
      <c r="C125" s="88">
        <v>55699.205099999999</v>
      </c>
      <c r="D125" s="89">
        <v>41895.482100000001</v>
      </c>
      <c r="E125" s="89">
        <v>47893.925900000002</v>
      </c>
      <c r="F125" s="126">
        <v>63213.567799999997</v>
      </c>
      <c r="G125" s="89">
        <v>83667.8223</v>
      </c>
      <c r="H125" s="89">
        <v>59506.099099999999</v>
      </c>
      <c r="I125" s="90">
        <v>10.43</v>
      </c>
      <c r="J125" s="90">
        <v>19.87</v>
      </c>
      <c r="K125" s="90">
        <v>11.32</v>
      </c>
      <c r="L125" s="90">
        <v>174.785</v>
      </c>
      <c r="M125" s="118"/>
    </row>
    <row r="126" spans="1:13" s="25" customFormat="1" ht="13.4" customHeight="1">
      <c r="A126" s="80" t="s">
        <v>115</v>
      </c>
      <c r="B126" s="81">
        <v>0.49070000000000003</v>
      </c>
      <c r="C126" s="82">
        <v>55527.688699999999</v>
      </c>
      <c r="D126" s="83">
        <v>44128.788800000002</v>
      </c>
      <c r="E126" s="83">
        <v>48218.187899999997</v>
      </c>
      <c r="F126" s="126">
        <v>66759.734400000001</v>
      </c>
      <c r="G126" s="83">
        <v>84934.274600000004</v>
      </c>
      <c r="H126" s="83">
        <v>60721.539400000001</v>
      </c>
      <c r="I126" s="84">
        <v>15.43</v>
      </c>
      <c r="J126" s="84">
        <v>19.46</v>
      </c>
      <c r="K126" s="84">
        <v>11.79</v>
      </c>
      <c r="L126" s="84">
        <v>174.5787</v>
      </c>
      <c r="M126" s="118"/>
    </row>
    <row r="127" spans="1:13" s="25" customFormat="1" ht="13.4" customHeight="1">
      <c r="A127" s="86" t="s">
        <v>693</v>
      </c>
      <c r="B127" s="87">
        <v>0.25969999999999999</v>
      </c>
      <c r="C127" s="88">
        <v>55095.331100000003</v>
      </c>
      <c r="D127" s="89">
        <v>43965.782500000001</v>
      </c>
      <c r="E127" s="89">
        <v>47676.265200000002</v>
      </c>
      <c r="F127" s="126">
        <v>66129.7785</v>
      </c>
      <c r="G127" s="89">
        <v>86420.995699999999</v>
      </c>
      <c r="H127" s="89">
        <v>61317.568099999997</v>
      </c>
      <c r="I127" s="90">
        <v>16.489999999999998</v>
      </c>
      <c r="J127" s="90">
        <v>19.59</v>
      </c>
      <c r="K127" s="90">
        <v>11.8</v>
      </c>
      <c r="L127" s="90">
        <v>174.43389999999999</v>
      </c>
      <c r="M127" s="118"/>
    </row>
    <row r="128" spans="1:13" s="25" customFormat="1" ht="13.4" customHeight="1">
      <c r="A128" s="86" t="s">
        <v>694</v>
      </c>
      <c r="B128" s="87">
        <v>5.6500000000000002E-2</v>
      </c>
      <c r="C128" s="88">
        <v>49852.458200000001</v>
      </c>
      <c r="D128" s="89">
        <v>42919.231699999997</v>
      </c>
      <c r="E128" s="89">
        <v>45730.011400000003</v>
      </c>
      <c r="F128" s="126">
        <v>56435.302499999998</v>
      </c>
      <c r="G128" s="89">
        <v>66658.244399999996</v>
      </c>
      <c r="H128" s="89">
        <v>53792.978999999999</v>
      </c>
      <c r="I128" s="90">
        <v>15.21</v>
      </c>
      <c r="J128" s="90">
        <v>16.64</v>
      </c>
      <c r="K128" s="90">
        <v>11.98</v>
      </c>
      <c r="L128" s="90">
        <v>174.41059999999999</v>
      </c>
      <c r="M128" s="118"/>
    </row>
    <row r="129" spans="1:13" s="25" customFormat="1" ht="13.4" customHeight="1">
      <c r="A129" s="80" t="s">
        <v>121</v>
      </c>
      <c r="B129" s="81">
        <v>0.4415</v>
      </c>
      <c r="C129" s="82">
        <v>57568.739800000003</v>
      </c>
      <c r="D129" s="83">
        <v>44221.7261</v>
      </c>
      <c r="E129" s="83">
        <v>50038.000999999997</v>
      </c>
      <c r="F129" s="126">
        <v>70888.050199999998</v>
      </c>
      <c r="G129" s="83">
        <v>87833.574800000002</v>
      </c>
      <c r="H129" s="83">
        <v>63123.416100000002</v>
      </c>
      <c r="I129" s="84">
        <v>9.43</v>
      </c>
      <c r="J129" s="84">
        <v>22.54</v>
      </c>
      <c r="K129" s="84">
        <v>11.14</v>
      </c>
      <c r="L129" s="84">
        <v>176.62520000000001</v>
      </c>
      <c r="M129" s="118"/>
    </row>
    <row r="130" spans="1:13" s="25" customFormat="1" ht="13.4" customHeight="1">
      <c r="A130" s="86" t="s">
        <v>1007</v>
      </c>
      <c r="B130" s="87">
        <v>6.1199999999999997E-2</v>
      </c>
      <c r="C130" s="88">
        <v>58765.617700000003</v>
      </c>
      <c r="D130" s="89">
        <v>45917.863499999999</v>
      </c>
      <c r="E130" s="89">
        <v>48894.754999999997</v>
      </c>
      <c r="F130" s="126">
        <v>71299.310100000002</v>
      </c>
      <c r="G130" s="89">
        <v>80888.991099999999</v>
      </c>
      <c r="H130" s="89">
        <v>61755.378199999999</v>
      </c>
      <c r="I130" s="90">
        <v>9.85</v>
      </c>
      <c r="J130" s="90">
        <v>25.03</v>
      </c>
      <c r="K130" s="90">
        <v>12.08</v>
      </c>
      <c r="L130" s="90">
        <v>174.3252</v>
      </c>
      <c r="M130" s="118"/>
    </row>
    <row r="131" spans="1:13" s="25" customFormat="1" ht="13.4" customHeight="1">
      <c r="A131" s="86" t="s">
        <v>711</v>
      </c>
      <c r="B131" s="87">
        <v>4.8500000000000001E-2</v>
      </c>
      <c r="C131" s="88">
        <v>53061.563199999997</v>
      </c>
      <c r="D131" s="89">
        <v>41557.633800000003</v>
      </c>
      <c r="E131" s="89">
        <v>47709.9735</v>
      </c>
      <c r="F131" s="126">
        <v>57685.937400000003</v>
      </c>
      <c r="G131" s="89">
        <v>78048.407699999996</v>
      </c>
      <c r="H131" s="89">
        <v>56265.358399999997</v>
      </c>
      <c r="I131" s="90">
        <v>9.4499999999999993</v>
      </c>
      <c r="J131" s="90">
        <v>17.989999999999998</v>
      </c>
      <c r="K131" s="90">
        <v>10.97</v>
      </c>
      <c r="L131" s="90">
        <v>175.84270000000001</v>
      </c>
      <c r="M131" s="118"/>
    </row>
    <row r="132" spans="1:13" s="25" customFormat="1" ht="13.4" customHeight="1">
      <c r="A132" s="86" t="s">
        <v>1008</v>
      </c>
      <c r="B132" s="87">
        <v>0.17979999999999999</v>
      </c>
      <c r="C132" s="88">
        <v>63453.468200000003</v>
      </c>
      <c r="D132" s="89">
        <v>45811.803399999997</v>
      </c>
      <c r="E132" s="89">
        <v>53213.618699999999</v>
      </c>
      <c r="F132" s="126">
        <v>79001.366200000004</v>
      </c>
      <c r="G132" s="89">
        <v>100812.5184</v>
      </c>
      <c r="H132" s="89">
        <v>69322.222399999999</v>
      </c>
      <c r="I132" s="90">
        <v>9.51</v>
      </c>
      <c r="J132" s="90">
        <v>23.09</v>
      </c>
      <c r="K132" s="90">
        <v>10.99</v>
      </c>
      <c r="L132" s="90">
        <v>179.05520000000001</v>
      </c>
      <c r="M132" s="118"/>
    </row>
    <row r="133" spans="1:13" s="25" customFormat="1" ht="13.4" customHeight="1">
      <c r="A133" s="80" t="s">
        <v>122</v>
      </c>
      <c r="B133" s="81">
        <v>0.1648</v>
      </c>
      <c r="C133" s="82">
        <v>48996.84</v>
      </c>
      <c r="D133" s="83">
        <v>35935.210899999998</v>
      </c>
      <c r="E133" s="83">
        <v>40236.722999999998</v>
      </c>
      <c r="F133" s="126">
        <v>54922.650099999999</v>
      </c>
      <c r="G133" s="83">
        <v>73493.211800000005</v>
      </c>
      <c r="H133" s="83">
        <v>51429.603499999997</v>
      </c>
      <c r="I133" s="84">
        <v>5.1100000000000003</v>
      </c>
      <c r="J133" s="84">
        <v>18.239999999999998</v>
      </c>
      <c r="K133" s="84">
        <v>11.43</v>
      </c>
      <c r="L133" s="84">
        <v>174.6095</v>
      </c>
      <c r="M133" s="118"/>
    </row>
    <row r="134" spans="1:13" s="25" customFormat="1" ht="13.4" customHeight="1">
      <c r="A134" s="86" t="s">
        <v>717</v>
      </c>
      <c r="B134" s="87">
        <v>8.3400000000000002E-2</v>
      </c>
      <c r="C134" s="88">
        <v>40494.528899999998</v>
      </c>
      <c r="D134" s="89">
        <v>34085.903700000003</v>
      </c>
      <c r="E134" s="89">
        <v>37470.755100000002</v>
      </c>
      <c r="F134" s="126">
        <v>49740.973100000003</v>
      </c>
      <c r="G134" s="89">
        <v>54294.982600000003</v>
      </c>
      <c r="H134" s="89">
        <v>44408.821799999998</v>
      </c>
      <c r="I134" s="90">
        <v>1.26</v>
      </c>
      <c r="J134" s="90">
        <v>15.08</v>
      </c>
      <c r="K134" s="90">
        <v>10.71</v>
      </c>
      <c r="L134" s="90">
        <v>174.2269</v>
      </c>
      <c r="M134" s="118"/>
    </row>
    <row r="135" spans="1:13" s="25" customFormat="1" ht="13.4" customHeight="1">
      <c r="A135" s="80" t="s">
        <v>125</v>
      </c>
      <c r="B135" s="81">
        <v>0.30630000000000002</v>
      </c>
      <c r="C135" s="82">
        <v>51309.7405</v>
      </c>
      <c r="D135" s="83">
        <v>41950.687400000003</v>
      </c>
      <c r="E135" s="83">
        <v>46507.955800000003</v>
      </c>
      <c r="F135" s="126">
        <v>58124.8416</v>
      </c>
      <c r="G135" s="83">
        <v>65783.733300000007</v>
      </c>
      <c r="H135" s="83">
        <v>52975.000899999999</v>
      </c>
      <c r="I135" s="84">
        <v>6.11</v>
      </c>
      <c r="J135" s="84">
        <v>13.06</v>
      </c>
      <c r="K135" s="84">
        <v>12.14</v>
      </c>
      <c r="L135" s="84">
        <v>174.0154</v>
      </c>
      <c r="M135" s="118"/>
    </row>
    <row r="136" spans="1:13" s="25" customFormat="1" ht="13.4" customHeight="1">
      <c r="A136" s="86" t="s">
        <v>726</v>
      </c>
      <c r="B136" s="87">
        <v>3.9699999999999999E-2</v>
      </c>
      <c r="C136" s="88">
        <v>58124.8416</v>
      </c>
      <c r="D136" s="89">
        <v>50609.6014</v>
      </c>
      <c r="E136" s="89">
        <v>54516.120300000002</v>
      </c>
      <c r="F136" s="126">
        <v>66279.378100000002</v>
      </c>
      <c r="G136" s="89">
        <v>75604.320399999997</v>
      </c>
      <c r="H136" s="89">
        <v>61166.027800000003</v>
      </c>
      <c r="I136" s="90">
        <v>6.97</v>
      </c>
      <c r="J136" s="90">
        <v>20.5</v>
      </c>
      <c r="K136" s="90">
        <v>11.81</v>
      </c>
      <c r="L136" s="90">
        <v>174.28399999999999</v>
      </c>
      <c r="M136" s="118"/>
    </row>
    <row r="137" spans="1:13" s="25" customFormat="1" ht="13.4" customHeight="1">
      <c r="A137" s="80" t="s">
        <v>1009</v>
      </c>
      <c r="B137" s="81">
        <v>5.57E-2</v>
      </c>
      <c r="C137" s="82">
        <v>51992.437400000003</v>
      </c>
      <c r="D137" s="83">
        <v>39829.447099999998</v>
      </c>
      <c r="E137" s="83">
        <v>46387.866800000003</v>
      </c>
      <c r="F137" s="126">
        <v>61148.121400000004</v>
      </c>
      <c r="G137" s="83">
        <v>70062.038</v>
      </c>
      <c r="H137" s="83">
        <v>54412.210899999998</v>
      </c>
      <c r="I137" s="84">
        <v>9.2100000000000009</v>
      </c>
      <c r="J137" s="84">
        <v>18.11</v>
      </c>
      <c r="K137" s="84">
        <v>10.44</v>
      </c>
      <c r="L137" s="84">
        <v>174.20419999999999</v>
      </c>
      <c r="M137" s="118"/>
    </row>
    <row r="138" spans="1:13" s="25" customFormat="1" ht="13.4" customHeight="1">
      <c r="A138" s="80" t="s">
        <v>1010</v>
      </c>
      <c r="B138" s="81">
        <v>8.6999999999999994E-2</v>
      </c>
      <c r="C138" s="82">
        <v>56215.580800000003</v>
      </c>
      <c r="D138" s="83">
        <v>40898.159599999999</v>
      </c>
      <c r="E138" s="83">
        <v>47641.6829</v>
      </c>
      <c r="F138" s="126">
        <v>63392.5723</v>
      </c>
      <c r="G138" s="83">
        <v>76841.475300000006</v>
      </c>
      <c r="H138" s="83">
        <v>57766.010600000001</v>
      </c>
      <c r="I138" s="84">
        <v>14.91</v>
      </c>
      <c r="J138" s="84">
        <v>24.22</v>
      </c>
      <c r="K138" s="84">
        <v>11.14</v>
      </c>
      <c r="L138" s="84">
        <v>178.32040000000001</v>
      </c>
      <c r="M138" s="118"/>
    </row>
    <row r="139" spans="1:13" s="25" customFormat="1" ht="13.4" customHeight="1">
      <c r="A139" s="80" t="s">
        <v>127</v>
      </c>
      <c r="B139" s="81">
        <v>0.71479999999999999</v>
      </c>
      <c r="C139" s="82">
        <v>55806.711199999998</v>
      </c>
      <c r="D139" s="83">
        <v>42048.450799999999</v>
      </c>
      <c r="E139" s="83">
        <v>48009.595399999998</v>
      </c>
      <c r="F139" s="126">
        <v>66360.670100000003</v>
      </c>
      <c r="G139" s="83">
        <v>78933.616099999999</v>
      </c>
      <c r="H139" s="83">
        <v>58856.703399999999</v>
      </c>
      <c r="I139" s="84">
        <v>13.82</v>
      </c>
      <c r="J139" s="84">
        <v>18.46</v>
      </c>
      <c r="K139" s="84">
        <v>11.91</v>
      </c>
      <c r="L139" s="84">
        <v>174.6198</v>
      </c>
      <c r="M139" s="118"/>
    </row>
    <row r="140" spans="1:13" s="25" customFormat="1" ht="13.4" customHeight="1">
      <c r="A140" s="80" t="s">
        <v>1011</v>
      </c>
      <c r="B140" s="81">
        <v>0.27360000000000001</v>
      </c>
      <c r="C140" s="82">
        <v>44167.644399999997</v>
      </c>
      <c r="D140" s="83">
        <v>36848.845000000001</v>
      </c>
      <c r="E140" s="83">
        <v>40157.716399999998</v>
      </c>
      <c r="F140" s="126">
        <v>52296.2163</v>
      </c>
      <c r="G140" s="83">
        <v>60978.795899999997</v>
      </c>
      <c r="H140" s="83">
        <v>46920.054100000001</v>
      </c>
      <c r="I140" s="84">
        <v>13.93</v>
      </c>
      <c r="J140" s="84">
        <v>10.37</v>
      </c>
      <c r="K140" s="84">
        <v>9.9499999999999993</v>
      </c>
      <c r="L140" s="84">
        <v>174.1318</v>
      </c>
      <c r="M140" s="118"/>
    </row>
    <row r="141" spans="1:13" s="25" customFormat="1" ht="13.4" customHeight="1">
      <c r="A141" s="80" t="s">
        <v>129</v>
      </c>
      <c r="B141" s="81">
        <v>0.93110000000000004</v>
      </c>
      <c r="C141" s="82">
        <v>94327.984800000006</v>
      </c>
      <c r="D141" s="83">
        <v>56576.099399999999</v>
      </c>
      <c r="E141" s="83">
        <v>73090.012799999997</v>
      </c>
      <c r="F141" s="126">
        <v>120499.3585</v>
      </c>
      <c r="G141" s="83">
        <v>146340.94450000001</v>
      </c>
      <c r="H141" s="83">
        <v>99836.2595</v>
      </c>
      <c r="I141" s="84">
        <v>7.25</v>
      </c>
      <c r="J141" s="84">
        <v>27.32</v>
      </c>
      <c r="K141" s="84">
        <v>10.01</v>
      </c>
      <c r="L141" s="84">
        <v>196.70179999999999</v>
      </c>
      <c r="M141" s="118"/>
    </row>
    <row r="142" spans="1:13" s="25" customFormat="1" ht="13.4" customHeight="1">
      <c r="A142" s="86" t="s">
        <v>731</v>
      </c>
      <c r="B142" s="87">
        <v>0.59309999999999996</v>
      </c>
      <c r="C142" s="88">
        <v>91211.032699999996</v>
      </c>
      <c r="D142" s="89">
        <v>58151.313699999999</v>
      </c>
      <c r="E142" s="89">
        <v>73019.785799999998</v>
      </c>
      <c r="F142" s="126">
        <v>121056.24649999999</v>
      </c>
      <c r="G142" s="89">
        <v>149731.21040000001</v>
      </c>
      <c r="H142" s="89">
        <v>100228.1171</v>
      </c>
      <c r="I142" s="90">
        <v>7.66</v>
      </c>
      <c r="J142" s="90">
        <v>27.71</v>
      </c>
      <c r="K142" s="90">
        <v>10.54</v>
      </c>
      <c r="L142" s="90">
        <v>189.8973</v>
      </c>
      <c r="M142" s="118"/>
    </row>
    <row r="143" spans="1:13" s="25" customFormat="1" ht="13.4" customHeight="1">
      <c r="A143" s="86" t="s">
        <v>1012</v>
      </c>
      <c r="B143" s="87">
        <v>0.33800000000000002</v>
      </c>
      <c r="C143" s="88">
        <v>97148.085900000005</v>
      </c>
      <c r="D143" s="89">
        <v>54261.048999999999</v>
      </c>
      <c r="E143" s="89">
        <v>73848.822400000005</v>
      </c>
      <c r="F143" s="126">
        <v>120341.8394</v>
      </c>
      <c r="G143" s="89">
        <v>141707.36309999999</v>
      </c>
      <c r="H143" s="89">
        <v>99148.602100000004</v>
      </c>
      <c r="I143" s="90">
        <v>6.53</v>
      </c>
      <c r="J143" s="90">
        <v>26.61</v>
      </c>
      <c r="K143" s="90">
        <v>9.0500000000000007</v>
      </c>
      <c r="L143" s="90">
        <v>208.6429</v>
      </c>
      <c r="M143" s="118"/>
    </row>
    <row r="144" spans="1:13" s="25" customFormat="1" ht="13.4" customHeight="1">
      <c r="A144" s="80" t="s">
        <v>130</v>
      </c>
      <c r="B144" s="81">
        <v>10.5679</v>
      </c>
      <c r="C144" s="82">
        <v>128039.90640000001</v>
      </c>
      <c r="D144" s="83">
        <v>75169.609100000001</v>
      </c>
      <c r="E144" s="83">
        <v>97294.873099999997</v>
      </c>
      <c r="F144" s="126">
        <v>165271.90640000001</v>
      </c>
      <c r="G144" s="83">
        <v>200164.5668</v>
      </c>
      <c r="H144" s="83">
        <v>134875.21549999999</v>
      </c>
      <c r="I144" s="84">
        <v>10.41</v>
      </c>
      <c r="J144" s="84">
        <v>32.17</v>
      </c>
      <c r="K144" s="84">
        <v>9.91</v>
      </c>
      <c r="L144" s="84">
        <v>196.33699999999999</v>
      </c>
      <c r="M144" s="118"/>
    </row>
    <row r="145" spans="1:13" s="25" customFormat="1" ht="13.4" customHeight="1">
      <c r="A145" s="86" t="s">
        <v>536</v>
      </c>
      <c r="B145" s="87">
        <v>1.7876000000000001</v>
      </c>
      <c r="C145" s="88">
        <v>138957.7775</v>
      </c>
      <c r="D145" s="89">
        <v>93502.215400000001</v>
      </c>
      <c r="E145" s="89">
        <v>110838.4246</v>
      </c>
      <c r="F145" s="126">
        <v>167961.97020000001</v>
      </c>
      <c r="G145" s="89">
        <v>203527.1415</v>
      </c>
      <c r="H145" s="89">
        <v>144294.47519999999</v>
      </c>
      <c r="I145" s="90">
        <v>9.82</v>
      </c>
      <c r="J145" s="90">
        <v>32.99</v>
      </c>
      <c r="K145" s="90">
        <v>10.029999999999999</v>
      </c>
      <c r="L145" s="90">
        <v>193.5198</v>
      </c>
      <c r="M145" s="118"/>
    </row>
    <row r="146" spans="1:13" s="25" customFormat="1" ht="13.4" customHeight="1">
      <c r="A146" s="86" t="s">
        <v>537</v>
      </c>
      <c r="B146" s="87">
        <v>1.1967000000000001</v>
      </c>
      <c r="C146" s="88">
        <v>156701.30100000001</v>
      </c>
      <c r="D146" s="89">
        <v>95790.1008</v>
      </c>
      <c r="E146" s="89">
        <v>123244.88310000001</v>
      </c>
      <c r="F146" s="126">
        <v>186664.443</v>
      </c>
      <c r="G146" s="89">
        <v>214830.12909999999</v>
      </c>
      <c r="H146" s="89">
        <v>157443.4852</v>
      </c>
      <c r="I146" s="90">
        <v>10.68</v>
      </c>
      <c r="J146" s="90">
        <v>34.58</v>
      </c>
      <c r="K146" s="90">
        <v>9.23</v>
      </c>
      <c r="L146" s="90">
        <v>200.37440000000001</v>
      </c>
      <c r="M146" s="118"/>
    </row>
    <row r="147" spans="1:13" s="25" customFormat="1" ht="13.4" customHeight="1">
      <c r="A147" s="86" t="s">
        <v>1013</v>
      </c>
      <c r="B147" s="87">
        <v>0.26340000000000002</v>
      </c>
      <c r="C147" s="88">
        <v>134403.8952</v>
      </c>
      <c r="D147" s="89">
        <v>88064.872799999997</v>
      </c>
      <c r="E147" s="89">
        <v>103115.0147</v>
      </c>
      <c r="F147" s="126">
        <v>171759.0545</v>
      </c>
      <c r="G147" s="89">
        <v>208100.1158</v>
      </c>
      <c r="H147" s="89">
        <v>141793.4063</v>
      </c>
      <c r="I147" s="90">
        <v>8.93</v>
      </c>
      <c r="J147" s="90">
        <v>35.29</v>
      </c>
      <c r="K147" s="90">
        <v>9.26</v>
      </c>
      <c r="L147" s="90">
        <v>200.90690000000001</v>
      </c>
      <c r="M147" s="118"/>
    </row>
    <row r="148" spans="1:13" s="25" customFormat="1" ht="13.4" customHeight="1">
      <c r="A148" s="86" t="s">
        <v>1014</v>
      </c>
      <c r="B148" s="87">
        <v>0.3947</v>
      </c>
      <c r="C148" s="88">
        <v>123384.1684</v>
      </c>
      <c r="D148" s="89">
        <v>79838.597500000003</v>
      </c>
      <c r="E148" s="89">
        <v>98420.304300000003</v>
      </c>
      <c r="F148" s="126">
        <v>155247.92199999999</v>
      </c>
      <c r="G148" s="89">
        <v>186382.158</v>
      </c>
      <c r="H148" s="89">
        <v>129575.7072</v>
      </c>
      <c r="I148" s="90">
        <v>12.74</v>
      </c>
      <c r="J148" s="90">
        <v>30.13</v>
      </c>
      <c r="K148" s="90">
        <v>11.58</v>
      </c>
      <c r="L148" s="90">
        <v>189.4999</v>
      </c>
      <c r="M148" s="118"/>
    </row>
    <row r="149" spans="1:13" s="25" customFormat="1" ht="13.4" customHeight="1">
      <c r="A149" s="86" t="s">
        <v>732</v>
      </c>
      <c r="B149" s="87">
        <v>0.26190000000000002</v>
      </c>
      <c r="C149" s="88">
        <v>137863.8481</v>
      </c>
      <c r="D149" s="89">
        <v>94761.523100000006</v>
      </c>
      <c r="E149" s="89">
        <v>114202.5727</v>
      </c>
      <c r="F149" s="126">
        <v>168770.6691</v>
      </c>
      <c r="G149" s="89">
        <v>199755.32130000001</v>
      </c>
      <c r="H149" s="89">
        <v>142993.02429999999</v>
      </c>
      <c r="I149" s="90">
        <v>10.48</v>
      </c>
      <c r="J149" s="90">
        <v>31.62</v>
      </c>
      <c r="K149" s="90">
        <v>10.07</v>
      </c>
      <c r="L149" s="90">
        <v>196.23609999999999</v>
      </c>
      <c r="M149" s="118"/>
    </row>
    <row r="150" spans="1:13" s="25" customFormat="1" ht="13.4" customHeight="1">
      <c r="A150" s="86" t="s">
        <v>733</v>
      </c>
      <c r="B150" s="87">
        <v>0.43</v>
      </c>
      <c r="C150" s="88">
        <v>169101.78469999999</v>
      </c>
      <c r="D150" s="89">
        <v>110993.9375</v>
      </c>
      <c r="E150" s="89">
        <v>142356.34820000001</v>
      </c>
      <c r="F150" s="126">
        <v>190368.16620000001</v>
      </c>
      <c r="G150" s="89">
        <v>213224.46479999999</v>
      </c>
      <c r="H150" s="89">
        <v>167778.54629999999</v>
      </c>
      <c r="I150" s="90">
        <v>9.7100000000000009</v>
      </c>
      <c r="J150" s="90">
        <v>36.33</v>
      </c>
      <c r="K150" s="90">
        <v>9.65</v>
      </c>
      <c r="L150" s="90">
        <v>204.55719999999999</v>
      </c>
      <c r="M150" s="118"/>
    </row>
    <row r="151" spans="1:13" s="25" customFormat="1" ht="13.4" customHeight="1">
      <c r="A151" s="86" t="s">
        <v>734</v>
      </c>
      <c r="B151" s="87">
        <v>0.24940000000000001</v>
      </c>
      <c r="C151" s="88">
        <v>152579.663</v>
      </c>
      <c r="D151" s="89">
        <v>103066.55620000001</v>
      </c>
      <c r="E151" s="89">
        <v>123932.8682</v>
      </c>
      <c r="F151" s="126">
        <v>189264.09789999999</v>
      </c>
      <c r="G151" s="89">
        <v>240322.1936</v>
      </c>
      <c r="H151" s="89">
        <v>165121.94959999999</v>
      </c>
      <c r="I151" s="90">
        <v>16.57</v>
      </c>
      <c r="J151" s="90">
        <v>31.23</v>
      </c>
      <c r="K151" s="90">
        <v>10.85</v>
      </c>
      <c r="L151" s="90">
        <v>193.0386</v>
      </c>
      <c r="M151" s="118"/>
    </row>
    <row r="152" spans="1:13" s="25" customFormat="1" ht="13.4" customHeight="1">
      <c r="A152" s="86" t="s">
        <v>131</v>
      </c>
      <c r="B152" s="87">
        <v>2.9056999999999999</v>
      </c>
      <c r="C152" s="88">
        <v>92559.575400000002</v>
      </c>
      <c r="D152" s="89">
        <v>58667.718099999998</v>
      </c>
      <c r="E152" s="89">
        <v>73881.426500000001</v>
      </c>
      <c r="F152" s="126">
        <v>115643.0282</v>
      </c>
      <c r="G152" s="89">
        <v>143728.5197</v>
      </c>
      <c r="H152" s="89">
        <v>98553.420199999993</v>
      </c>
      <c r="I152" s="90">
        <v>10.220000000000001</v>
      </c>
      <c r="J152" s="90">
        <v>25.42</v>
      </c>
      <c r="K152" s="90">
        <v>10.01</v>
      </c>
      <c r="L152" s="90">
        <v>199.56100000000001</v>
      </c>
      <c r="M152" s="118"/>
    </row>
    <row r="153" spans="1:13" s="25" customFormat="1" ht="13.4" customHeight="1">
      <c r="A153" s="80" t="s">
        <v>132</v>
      </c>
      <c r="B153" s="81">
        <v>11.5863</v>
      </c>
      <c r="C153" s="82">
        <v>73062.387400000007</v>
      </c>
      <c r="D153" s="83">
        <v>54767.3033</v>
      </c>
      <c r="E153" s="83">
        <v>63721.554799999998</v>
      </c>
      <c r="F153" s="126">
        <v>82409.129199999996</v>
      </c>
      <c r="G153" s="83">
        <v>92301.678899999999</v>
      </c>
      <c r="H153" s="83">
        <v>73747.897299999997</v>
      </c>
      <c r="I153" s="84">
        <v>5.34</v>
      </c>
      <c r="J153" s="84">
        <v>27.56</v>
      </c>
      <c r="K153" s="84">
        <v>10.87</v>
      </c>
      <c r="L153" s="84">
        <v>176.22280000000001</v>
      </c>
      <c r="M153" s="118"/>
    </row>
    <row r="154" spans="1:13" s="25" customFormat="1" ht="13.4" customHeight="1">
      <c r="A154" s="86" t="s">
        <v>538</v>
      </c>
      <c r="B154" s="87">
        <v>2.6162999999999998</v>
      </c>
      <c r="C154" s="88">
        <v>74255.282300000006</v>
      </c>
      <c r="D154" s="89">
        <v>57765.224399999999</v>
      </c>
      <c r="E154" s="89">
        <v>65767.536800000002</v>
      </c>
      <c r="F154" s="126">
        <v>84467.023400000005</v>
      </c>
      <c r="G154" s="89">
        <v>96614.543300000005</v>
      </c>
      <c r="H154" s="89">
        <v>76212.422999999995</v>
      </c>
      <c r="I154" s="90">
        <v>7.83</v>
      </c>
      <c r="J154" s="90">
        <v>26.39</v>
      </c>
      <c r="K154" s="90">
        <v>11.1</v>
      </c>
      <c r="L154" s="90">
        <v>179.4571</v>
      </c>
      <c r="M154" s="118"/>
    </row>
    <row r="155" spans="1:13" s="25" customFormat="1" ht="13.4" customHeight="1">
      <c r="A155" s="86" t="s">
        <v>539</v>
      </c>
      <c r="B155" s="87">
        <v>2.7046999999999999</v>
      </c>
      <c r="C155" s="88">
        <v>77476.149699999994</v>
      </c>
      <c r="D155" s="89">
        <v>59335.834900000002</v>
      </c>
      <c r="E155" s="89">
        <v>69571.243600000002</v>
      </c>
      <c r="F155" s="126">
        <v>85406.042700000005</v>
      </c>
      <c r="G155" s="89">
        <v>92854.092900000003</v>
      </c>
      <c r="H155" s="89">
        <v>77109.936600000001</v>
      </c>
      <c r="I155" s="90">
        <v>4.0199999999999996</v>
      </c>
      <c r="J155" s="90">
        <v>29.64</v>
      </c>
      <c r="K155" s="90">
        <v>10.53</v>
      </c>
      <c r="L155" s="90">
        <v>176.83340000000001</v>
      </c>
      <c r="M155" s="118"/>
    </row>
    <row r="156" spans="1:13" s="25" customFormat="1" ht="13.4" customHeight="1">
      <c r="A156" s="86" t="s">
        <v>736</v>
      </c>
      <c r="B156" s="87">
        <v>0.5917</v>
      </c>
      <c r="C156" s="88">
        <v>76383.7307</v>
      </c>
      <c r="D156" s="89">
        <v>58074.981399999997</v>
      </c>
      <c r="E156" s="89">
        <v>65959.7071</v>
      </c>
      <c r="F156" s="126">
        <v>88843.960300000006</v>
      </c>
      <c r="G156" s="89">
        <v>106563.6514</v>
      </c>
      <c r="H156" s="89">
        <v>79691.98</v>
      </c>
      <c r="I156" s="90">
        <v>5.16</v>
      </c>
      <c r="J156" s="90">
        <v>28.45</v>
      </c>
      <c r="K156" s="90">
        <v>10.48</v>
      </c>
      <c r="L156" s="90">
        <v>184.28450000000001</v>
      </c>
      <c r="M156" s="118"/>
    </row>
    <row r="157" spans="1:13" s="25" customFormat="1" ht="13.4" customHeight="1">
      <c r="A157" s="86" t="s">
        <v>540</v>
      </c>
      <c r="B157" s="87">
        <v>1.6211</v>
      </c>
      <c r="C157" s="88">
        <v>67829.779200000004</v>
      </c>
      <c r="D157" s="89">
        <v>51787.327299999997</v>
      </c>
      <c r="E157" s="89">
        <v>58970.529699999999</v>
      </c>
      <c r="F157" s="126">
        <v>76120.523700000005</v>
      </c>
      <c r="G157" s="89">
        <v>84114.150299999994</v>
      </c>
      <c r="H157" s="89">
        <v>67913.591499999995</v>
      </c>
      <c r="I157" s="90">
        <v>3.7</v>
      </c>
      <c r="J157" s="90">
        <v>26.69</v>
      </c>
      <c r="K157" s="90">
        <v>10.69</v>
      </c>
      <c r="L157" s="90">
        <v>171.40950000000001</v>
      </c>
      <c r="M157" s="118"/>
    </row>
    <row r="158" spans="1:13" s="25" customFormat="1" ht="13.4" customHeight="1">
      <c r="A158" s="86" t="s">
        <v>737</v>
      </c>
      <c r="B158" s="87">
        <v>0.29199999999999998</v>
      </c>
      <c r="C158" s="88">
        <v>66489.491800000003</v>
      </c>
      <c r="D158" s="89">
        <v>51684.746899999998</v>
      </c>
      <c r="E158" s="89">
        <v>55359.961799999997</v>
      </c>
      <c r="F158" s="126">
        <v>77351.916800000006</v>
      </c>
      <c r="G158" s="89">
        <v>86815.441300000006</v>
      </c>
      <c r="H158" s="89">
        <v>67716.650099999999</v>
      </c>
      <c r="I158" s="90">
        <v>5.46</v>
      </c>
      <c r="J158" s="90">
        <v>23.84</v>
      </c>
      <c r="K158" s="90">
        <v>11.2</v>
      </c>
      <c r="L158" s="90">
        <v>176.07339999999999</v>
      </c>
      <c r="M158" s="118"/>
    </row>
    <row r="159" spans="1:13" s="25" customFormat="1" ht="13.4" customHeight="1">
      <c r="A159" s="86" t="s">
        <v>1015</v>
      </c>
      <c r="B159" s="87">
        <v>0.215</v>
      </c>
      <c r="C159" s="88">
        <v>71639.851800000004</v>
      </c>
      <c r="D159" s="89">
        <v>54159.775800000003</v>
      </c>
      <c r="E159" s="89">
        <v>63432.078300000001</v>
      </c>
      <c r="F159" s="126">
        <v>80155.806500000006</v>
      </c>
      <c r="G159" s="89">
        <v>89909.477799999993</v>
      </c>
      <c r="H159" s="89">
        <v>72040.311000000002</v>
      </c>
      <c r="I159" s="90">
        <v>4.4400000000000004</v>
      </c>
      <c r="J159" s="90">
        <v>27.7</v>
      </c>
      <c r="K159" s="90">
        <v>10.4</v>
      </c>
      <c r="L159" s="90">
        <v>176.86259999999999</v>
      </c>
      <c r="M159" s="118"/>
    </row>
    <row r="160" spans="1:13" s="25" customFormat="1" ht="13.4" customHeight="1">
      <c r="A160" s="86" t="s">
        <v>1016</v>
      </c>
      <c r="B160" s="87">
        <v>0.93300000000000005</v>
      </c>
      <c r="C160" s="88">
        <v>71847.334499999997</v>
      </c>
      <c r="D160" s="89">
        <v>58395.0334</v>
      </c>
      <c r="E160" s="89">
        <v>65863.722200000004</v>
      </c>
      <c r="F160" s="126">
        <v>78718.574699999997</v>
      </c>
      <c r="G160" s="89">
        <v>87607.684099999999</v>
      </c>
      <c r="H160" s="89">
        <v>72528.739100000006</v>
      </c>
      <c r="I160" s="90">
        <v>5.34</v>
      </c>
      <c r="J160" s="90">
        <v>28.7</v>
      </c>
      <c r="K160" s="90">
        <v>12.02</v>
      </c>
      <c r="L160" s="90">
        <v>171.52619999999999</v>
      </c>
      <c r="M160" s="118"/>
    </row>
    <row r="161" spans="1:13" s="25" customFormat="1" ht="13.4" customHeight="1">
      <c r="A161" s="80" t="s">
        <v>133</v>
      </c>
      <c r="B161" s="81">
        <v>0.48420000000000002</v>
      </c>
      <c r="C161" s="82">
        <v>68040.330600000001</v>
      </c>
      <c r="D161" s="83">
        <v>52609.931499999999</v>
      </c>
      <c r="E161" s="83">
        <v>59726.226199999997</v>
      </c>
      <c r="F161" s="126">
        <v>75696.083299999998</v>
      </c>
      <c r="G161" s="83">
        <v>83367.749800000005</v>
      </c>
      <c r="H161" s="83">
        <v>69309.741099999999</v>
      </c>
      <c r="I161" s="84">
        <v>4.07</v>
      </c>
      <c r="J161" s="84">
        <v>28.62</v>
      </c>
      <c r="K161" s="84">
        <v>10.58</v>
      </c>
      <c r="L161" s="84">
        <v>172.2791</v>
      </c>
      <c r="M161" s="118"/>
    </row>
    <row r="162" spans="1:13" s="25" customFormat="1" ht="13.4" customHeight="1">
      <c r="A162" s="86" t="s">
        <v>1017</v>
      </c>
      <c r="B162" s="87">
        <v>0.1091</v>
      </c>
      <c r="C162" s="88">
        <v>71285.1777</v>
      </c>
      <c r="D162" s="89">
        <v>54666.123099999997</v>
      </c>
      <c r="E162" s="89">
        <v>63513.1175</v>
      </c>
      <c r="F162" s="126">
        <v>80268.440400000007</v>
      </c>
      <c r="G162" s="89">
        <v>102302.9556</v>
      </c>
      <c r="H162" s="89">
        <v>76320.849600000001</v>
      </c>
      <c r="I162" s="90">
        <v>6.54</v>
      </c>
      <c r="J162" s="90">
        <v>28.56</v>
      </c>
      <c r="K162" s="90">
        <v>10.45</v>
      </c>
      <c r="L162" s="90">
        <v>178.16929999999999</v>
      </c>
      <c r="M162" s="118"/>
    </row>
    <row r="163" spans="1:13" s="25" customFormat="1" ht="13.4" customHeight="1">
      <c r="A163" s="86" t="s">
        <v>1018</v>
      </c>
      <c r="B163" s="87">
        <v>0.1421</v>
      </c>
      <c r="C163" s="88">
        <v>64817.152199999997</v>
      </c>
      <c r="D163" s="89">
        <v>49840.3465</v>
      </c>
      <c r="E163" s="89">
        <v>57445.479200000002</v>
      </c>
      <c r="F163" s="126">
        <v>74820.189700000003</v>
      </c>
      <c r="G163" s="89">
        <v>83367.749800000005</v>
      </c>
      <c r="H163" s="89">
        <v>66988.113899999997</v>
      </c>
      <c r="I163" s="90">
        <v>4.91</v>
      </c>
      <c r="J163" s="90">
        <v>28.72</v>
      </c>
      <c r="K163" s="90">
        <v>10.65</v>
      </c>
      <c r="L163" s="90">
        <v>170.51740000000001</v>
      </c>
      <c r="M163" s="118"/>
    </row>
    <row r="164" spans="1:13" s="25" customFormat="1" ht="13.4" customHeight="1">
      <c r="A164" s="86" t="s">
        <v>1019</v>
      </c>
      <c r="B164" s="87">
        <v>6.1499999999999999E-2</v>
      </c>
      <c r="C164" s="88">
        <v>68730.4231</v>
      </c>
      <c r="D164" s="89">
        <v>54135.213400000001</v>
      </c>
      <c r="E164" s="89">
        <v>62360.852200000001</v>
      </c>
      <c r="F164" s="126">
        <v>75336.963699999993</v>
      </c>
      <c r="G164" s="89">
        <v>86070.712</v>
      </c>
      <c r="H164" s="89">
        <v>69937.118100000007</v>
      </c>
      <c r="I164" s="90">
        <v>3.1</v>
      </c>
      <c r="J164" s="90">
        <v>28.51</v>
      </c>
      <c r="K164" s="90">
        <v>10.28</v>
      </c>
      <c r="L164" s="90">
        <v>175.9898</v>
      </c>
      <c r="M164" s="118"/>
    </row>
    <row r="165" spans="1:13" s="25" customFormat="1" ht="13.4" customHeight="1">
      <c r="A165" s="80" t="s">
        <v>1020</v>
      </c>
      <c r="B165" s="81">
        <v>0.50580000000000003</v>
      </c>
      <c r="C165" s="82">
        <v>52968.839599999999</v>
      </c>
      <c r="D165" s="83">
        <v>45217.485699999997</v>
      </c>
      <c r="E165" s="83">
        <v>48857.009700000002</v>
      </c>
      <c r="F165" s="126">
        <v>57386.432200000003</v>
      </c>
      <c r="G165" s="83">
        <v>63892.454100000003</v>
      </c>
      <c r="H165" s="83">
        <v>54018.1495</v>
      </c>
      <c r="I165" s="84">
        <v>8.82</v>
      </c>
      <c r="J165" s="84">
        <v>10.06</v>
      </c>
      <c r="K165" s="84">
        <v>10.91</v>
      </c>
      <c r="L165" s="84">
        <v>175.3151</v>
      </c>
      <c r="M165" s="118"/>
    </row>
    <row r="166" spans="1:13" s="25" customFormat="1" ht="13.4" customHeight="1">
      <c r="A166" s="80" t="s">
        <v>134</v>
      </c>
      <c r="B166" s="81">
        <v>0.2011</v>
      </c>
      <c r="C166" s="82">
        <v>98582.252699999997</v>
      </c>
      <c r="D166" s="83">
        <v>60581.008500000004</v>
      </c>
      <c r="E166" s="83">
        <v>80253.921000000002</v>
      </c>
      <c r="F166" s="126">
        <v>120576.8331</v>
      </c>
      <c r="G166" s="83">
        <v>144654.80919999999</v>
      </c>
      <c r="H166" s="83">
        <v>105393.3734</v>
      </c>
      <c r="I166" s="84">
        <v>9.14</v>
      </c>
      <c r="J166" s="84">
        <v>27.27</v>
      </c>
      <c r="K166" s="84">
        <v>9.76</v>
      </c>
      <c r="L166" s="84">
        <v>182.11410000000001</v>
      </c>
      <c r="M166" s="118"/>
    </row>
    <row r="167" spans="1:13" s="25" customFormat="1" ht="13.4" customHeight="1">
      <c r="A167" s="86" t="s">
        <v>1021</v>
      </c>
      <c r="B167" s="87">
        <v>0.1348</v>
      </c>
      <c r="C167" s="88">
        <v>91296.213099999994</v>
      </c>
      <c r="D167" s="89">
        <v>56963.107100000001</v>
      </c>
      <c r="E167" s="89">
        <v>74021.198399999994</v>
      </c>
      <c r="F167" s="126">
        <v>113173.4572</v>
      </c>
      <c r="G167" s="89">
        <v>123861.4528</v>
      </c>
      <c r="H167" s="89">
        <v>93282.207399999999</v>
      </c>
      <c r="I167" s="90">
        <v>8.2899999999999991</v>
      </c>
      <c r="J167" s="90">
        <v>24.99</v>
      </c>
      <c r="K167" s="90">
        <v>9.85</v>
      </c>
      <c r="L167" s="90">
        <v>179.98070000000001</v>
      </c>
      <c r="M167" s="118"/>
    </row>
    <row r="168" spans="1:13" s="25" customFormat="1" ht="13.4" customHeight="1">
      <c r="A168" s="80" t="s">
        <v>135</v>
      </c>
      <c r="B168" s="81">
        <v>0.68130000000000002</v>
      </c>
      <c r="C168" s="82">
        <v>96048.212700000004</v>
      </c>
      <c r="D168" s="83">
        <v>70726.743900000001</v>
      </c>
      <c r="E168" s="83">
        <v>82369.371700000003</v>
      </c>
      <c r="F168" s="126">
        <v>110483.5622</v>
      </c>
      <c r="G168" s="83">
        <v>125561.32150000001</v>
      </c>
      <c r="H168" s="83">
        <v>98249.657500000001</v>
      </c>
      <c r="I168" s="84">
        <v>7.27</v>
      </c>
      <c r="J168" s="84">
        <v>26.52</v>
      </c>
      <c r="K168" s="84">
        <v>10.6</v>
      </c>
      <c r="L168" s="84">
        <v>178.477</v>
      </c>
      <c r="M168" s="118"/>
    </row>
    <row r="169" spans="1:13" s="25" customFormat="1" ht="13.4" customHeight="1">
      <c r="A169" s="86" t="s">
        <v>740</v>
      </c>
      <c r="B169" s="87">
        <v>0.26800000000000002</v>
      </c>
      <c r="C169" s="88">
        <v>87176.660999999993</v>
      </c>
      <c r="D169" s="89">
        <v>65270.693200000002</v>
      </c>
      <c r="E169" s="89">
        <v>76428.555200000003</v>
      </c>
      <c r="F169" s="126">
        <v>99132.629000000001</v>
      </c>
      <c r="G169" s="89">
        <v>112144.4342</v>
      </c>
      <c r="H169" s="89">
        <v>89144.505900000004</v>
      </c>
      <c r="I169" s="90">
        <v>7</v>
      </c>
      <c r="J169" s="90">
        <v>25.85</v>
      </c>
      <c r="K169" s="90">
        <v>10.55</v>
      </c>
      <c r="L169" s="90">
        <v>178.5592</v>
      </c>
      <c r="M169" s="118"/>
    </row>
    <row r="170" spans="1:13" s="25" customFormat="1" ht="13.4" customHeight="1">
      <c r="A170" s="86" t="s">
        <v>136</v>
      </c>
      <c r="B170" s="87">
        <v>0.16600000000000001</v>
      </c>
      <c r="C170" s="88">
        <v>98437.661399999997</v>
      </c>
      <c r="D170" s="89">
        <v>76591.039300000004</v>
      </c>
      <c r="E170" s="89">
        <v>85124.863299999997</v>
      </c>
      <c r="F170" s="126">
        <v>110377.8743</v>
      </c>
      <c r="G170" s="89">
        <v>122397.2686</v>
      </c>
      <c r="H170" s="89">
        <v>99062.677800000005</v>
      </c>
      <c r="I170" s="90">
        <v>5.66</v>
      </c>
      <c r="J170" s="90">
        <v>27.23</v>
      </c>
      <c r="K170" s="90">
        <v>10.59</v>
      </c>
      <c r="L170" s="90">
        <v>176.9675</v>
      </c>
      <c r="M170" s="118"/>
    </row>
    <row r="171" spans="1:13" s="25" customFormat="1" ht="13.4" customHeight="1">
      <c r="A171" s="86" t="s">
        <v>1022</v>
      </c>
      <c r="B171" s="87">
        <v>0.1197</v>
      </c>
      <c r="C171" s="88">
        <v>108749.0417</v>
      </c>
      <c r="D171" s="89">
        <v>89656.479800000001</v>
      </c>
      <c r="E171" s="89">
        <v>95071.602899999998</v>
      </c>
      <c r="F171" s="126">
        <v>122310.152</v>
      </c>
      <c r="G171" s="89">
        <v>144975.4179</v>
      </c>
      <c r="H171" s="89">
        <v>113770.2001</v>
      </c>
      <c r="I171" s="90">
        <v>10.16</v>
      </c>
      <c r="J171" s="90">
        <v>26.78</v>
      </c>
      <c r="K171" s="90">
        <v>10.75</v>
      </c>
      <c r="L171" s="90">
        <v>179.12350000000001</v>
      </c>
      <c r="M171" s="118"/>
    </row>
    <row r="172" spans="1:13" s="25" customFormat="1" ht="13.4" customHeight="1">
      <c r="A172" s="80" t="s">
        <v>541</v>
      </c>
      <c r="B172" s="81">
        <v>1.0504</v>
      </c>
      <c r="C172" s="82">
        <v>51122.1584</v>
      </c>
      <c r="D172" s="83">
        <v>37338.371899999998</v>
      </c>
      <c r="E172" s="83">
        <v>42220.464800000002</v>
      </c>
      <c r="F172" s="126">
        <v>62214.4231</v>
      </c>
      <c r="G172" s="83">
        <v>73099.720600000001</v>
      </c>
      <c r="H172" s="83">
        <v>53869.699500000002</v>
      </c>
      <c r="I172" s="84">
        <v>7.31</v>
      </c>
      <c r="J172" s="84">
        <v>17.809999999999999</v>
      </c>
      <c r="K172" s="84">
        <v>12.49</v>
      </c>
      <c r="L172" s="84">
        <v>174.33959999999999</v>
      </c>
      <c r="M172" s="118"/>
    </row>
    <row r="173" spans="1:13" s="25" customFormat="1" ht="13.4" customHeight="1">
      <c r="A173" s="80" t="s">
        <v>137</v>
      </c>
      <c r="B173" s="81">
        <v>0.93759999999999999</v>
      </c>
      <c r="C173" s="82">
        <v>54375.503700000001</v>
      </c>
      <c r="D173" s="83">
        <v>45003.391000000003</v>
      </c>
      <c r="E173" s="83">
        <v>49366.1319</v>
      </c>
      <c r="F173" s="126">
        <v>60382.0412</v>
      </c>
      <c r="G173" s="83">
        <v>66566.666299999997</v>
      </c>
      <c r="H173" s="83">
        <v>55809.287600000003</v>
      </c>
      <c r="I173" s="84">
        <v>7.01</v>
      </c>
      <c r="J173" s="84">
        <v>13.22</v>
      </c>
      <c r="K173" s="84">
        <v>11.83</v>
      </c>
      <c r="L173" s="84">
        <v>175.428</v>
      </c>
      <c r="M173" s="118"/>
    </row>
    <row r="174" spans="1:13" s="25" customFormat="1" ht="13.4" customHeight="1">
      <c r="A174" s="86" t="s">
        <v>1023</v>
      </c>
      <c r="B174" s="87">
        <v>0.40129999999999999</v>
      </c>
      <c r="C174" s="88">
        <v>52977.454299999998</v>
      </c>
      <c r="D174" s="89">
        <v>43243.2673</v>
      </c>
      <c r="E174" s="89">
        <v>48221.476600000002</v>
      </c>
      <c r="F174" s="126">
        <v>58489.845500000003</v>
      </c>
      <c r="G174" s="89">
        <v>64376.2088</v>
      </c>
      <c r="H174" s="89">
        <v>53576.5625</v>
      </c>
      <c r="I174" s="90">
        <v>7.07</v>
      </c>
      <c r="J174" s="90">
        <v>12.9</v>
      </c>
      <c r="K174" s="90">
        <v>11.8</v>
      </c>
      <c r="L174" s="90">
        <v>175.3552</v>
      </c>
      <c r="M174" s="118"/>
    </row>
    <row r="175" spans="1:13" s="25" customFormat="1" ht="13.4" customHeight="1">
      <c r="A175" s="80" t="s">
        <v>138</v>
      </c>
      <c r="B175" s="81">
        <v>0.4506</v>
      </c>
      <c r="C175" s="82">
        <v>50843.6803</v>
      </c>
      <c r="D175" s="83">
        <v>40763.752</v>
      </c>
      <c r="E175" s="83">
        <v>45102.690799999997</v>
      </c>
      <c r="F175" s="126">
        <v>57735.0458</v>
      </c>
      <c r="G175" s="83">
        <v>67355.233900000007</v>
      </c>
      <c r="H175" s="83">
        <v>52624.134700000002</v>
      </c>
      <c r="I175" s="84">
        <v>6.89</v>
      </c>
      <c r="J175" s="84">
        <v>16.13</v>
      </c>
      <c r="K175" s="84">
        <v>11.35</v>
      </c>
      <c r="L175" s="84">
        <v>176.48269999999999</v>
      </c>
      <c r="M175" s="118"/>
    </row>
    <row r="176" spans="1:13" s="25" customFormat="1" ht="13.4" customHeight="1">
      <c r="A176" s="80" t="s">
        <v>1024</v>
      </c>
      <c r="B176" s="81">
        <v>0.1888</v>
      </c>
      <c r="C176" s="82">
        <v>53939.038399999998</v>
      </c>
      <c r="D176" s="83">
        <v>42004.4133</v>
      </c>
      <c r="E176" s="83">
        <v>46802.403599999998</v>
      </c>
      <c r="F176" s="126">
        <v>61631.373200000002</v>
      </c>
      <c r="G176" s="83">
        <v>73925.977899999998</v>
      </c>
      <c r="H176" s="83">
        <v>55776.481800000001</v>
      </c>
      <c r="I176" s="84">
        <v>8.26</v>
      </c>
      <c r="J176" s="84">
        <v>11.15</v>
      </c>
      <c r="K176" s="84">
        <v>14.24</v>
      </c>
      <c r="L176" s="84">
        <v>174.8151</v>
      </c>
      <c r="M176" s="118"/>
    </row>
    <row r="177" spans="1:13" s="25" customFormat="1" ht="13.4" customHeight="1">
      <c r="A177" s="86" t="s">
        <v>1025</v>
      </c>
      <c r="B177" s="87">
        <v>5.6500000000000002E-2</v>
      </c>
      <c r="C177" s="88">
        <v>61225.859900000003</v>
      </c>
      <c r="D177" s="89">
        <v>48100.663399999998</v>
      </c>
      <c r="E177" s="89">
        <v>53991.124000000003</v>
      </c>
      <c r="F177" s="126">
        <v>70532.243000000002</v>
      </c>
      <c r="G177" s="89">
        <v>77324.561100000006</v>
      </c>
      <c r="H177" s="89">
        <v>62301.321900000003</v>
      </c>
      <c r="I177" s="90">
        <v>6.53</v>
      </c>
      <c r="J177" s="90">
        <v>13.23</v>
      </c>
      <c r="K177" s="90">
        <v>11.69</v>
      </c>
      <c r="L177" s="90">
        <v>175.1097</v>
      </c>
      <c r="M177" s="118"/>
    </row>
    <row r="178" spans="1:13" s="25" customFormat="1" ht="13.4" customHeight="1">
      <c r="A178" s="86" t="s">
        <v>1026</v>
      </c>
      <c r="B178" s="87">
        <v>0.13220000000000001</v>
      </c>
      <c r="C178" s="88">
        <v>52032.859499999999</v>
      </c>
      <c r="D178" s="89">
        <v>41034.919800000003</v>
      </c>
      <c r="E178" s="89">
        <v>45699.976999999999</v>
      </c>
      <c r="F178" s="126">
        <v>58787.583299999998</v>
      </c>
      <c r="G178" s="89">
        <v>65339.717299999997</v>
      </c>
      <c r="H178" s="89">
        <v>52985.297899999998</v>
      </c>
      <c r="I178" s="90">
        <v>9.1300000000000008</v>
      </c>
      <c r="J178" s="90">
        <v>10.1</v>
      </c>
      <c r="K178" s="90">
        <v>15.52</v>
      </c>
      <c r="L178" s="90">
        <v>174.6891</v>
      </c>
      <c r="M178" s="118"/>
    </row>
    <row r="179" spans="1:13" s="25" customFormat="1" ht="13.4" customHeight="1">
      <c r="A179" s="80" t="s">
        <v>1027</v>
      </c>
      <c r="B179" s="81">
        <v>4.6800000000000001E-2</v>
      </c>
      <c r="C179" s="82">
        <v>54131.101900000001</v>
      </c>
      <c r="D179" s="83">
        <v>40225.882899999997</v>
      </c>
      <c r="E179" s="83">
        <v>45970.567000000003</v>
      </c>
      <c r="F179" s="126">
        <v>57602.041599999997</v>
      </c>
      <c r="G179" s="83">
        <v>61322.9588</v>
      </c>
      <c r="H179" s="83">
        <v>52121.782599999999</v>
      </c>
      <c r="I179" s="84">
        <v>6.56</v>
      </c>
      <c r="J179" s="84">
        <v>14.89</v>
      </c>
      <c r="K179" s="84">
        <v>11.03</v>
      </c>
      <c r="L179" s="84">
        <v>174.5266</v>
      </c>
      <c r="M179" s="118"/>
    </row>
    <row r="180" spans="1:13" s="25" customFormat="1" ht="13.4" customHeight="1">
      <c r="A180" s="80" t="s">
        <v>1028</v>
      </c>
      <c r="B180" s="81">
        <v>0.66120000000000001</v>
      </c>
      <c r="C180" s="82">
        <v>48198.620499999997</v>
      </c>
      <c r="D180" s="83">
        <v>37981.587099999997</v>
      </c>
      <c r="E180" s="83">
        <v>42195.628299999997</v>
      </c>
      <c r="F180" s="126">
        <v>55538.395100000002</v>
      </c>
      <c r="G180" s="83">
        <v>63793.632100000003</v>
      </c>
      <c r="H180" s="83">
        <v>50404.445</v>
      </c>
      <c r="I180" s="84">
        <v>6.91</v>
      </c>
      <c r="J180" s="84">
        <v>16.29</v>
      </c>
      <c r="K180" s="84">
        <v>11.78</v>
      </c>
      <c r="L180" s="84">
        <v>173.45650000000001</v>
      </c>
      <c r="M180" s="118"/>
    </row>
    <row r="181" spans="1:13" s="25" customFormat="1" ht="13.4" customHeight="1">
      <c r="A181" s="86" t="s">
        <v>742</v>
      </c>
      <c r="B181" s="87">
        <v>0.30769999999999997</v>
      </c>
      <c r="C181" s="88">
        <v>44724.299800000001</v>
      </c>
      <c r="D181" s="89">
        <v>36900.8943</v>
      </c>
      <c r="E181" s="89">
        <v>40124.790699999998</v>
      </c>
      <c r="F181" s="126">
        <v>52616.5625</v>
      </c>
      <c r="G181" s="89">
        <v>57656.483200000002</v>
      </c>
      <c r="H181" s="89">
        <v>46409.176399999997</v>
      </c>
      <c r="I181" s="90">
        <v>6.81</v>
      </c>
      <c r="J181" s="90">
        <v>15.75</v>
      </c>
      <c r="K181" s="90">
        <v>12.15</v>
      </c>
      <c r="L181" s="90">
        <v>171.65940000000001</v>
      </c>
      <c r="M181" s="118"/>
    </row>
    <row r="182" spans="1:13" s="25" customFormat="1" ht="13.4" customHeight="1">
      <c r="A182" s="86" t="s">
        <v>1157</v>
      </c>
      <c r="B182" s="87">
        <v>4.1799999999999997E-2</v>
      </c>
      <c r="C182" s="88">
        <v>52837.1423</v>
      </c>
      <c r="D182" s="89">
        <v>45296.150300000001</v>
      </c>
      <c r="E182" s="89">
        <v>47633.909599999999</v>
      </c>
      <c r="F182" s="126">
        <v>60336.921600000001</v>
      </c>
      <c r="G182" s="89">
        <v>68293.592699999994</v>
      </c>
      <c r="H182" s="89">
        <v>54576.646500000003</v>
      </c>
      <c r="I182" s="90">
        <v>6.82</v>
      </c>
      <c r="J182" s="90">
        <v>15.7</v>
      </c>
      <c r="K182" s="90">
        <v>13.55</v>
      </c>
      <c r="L182" s="90">
        <v>175.12459999999999</v>
      </c>
      <c r="M182" s="118"/>
    </row>
    <row r="183" spans="1:13" s="25" customFormat="1" ht="13.4" customHeight="1">
      <c r="A183" s="80" t="s">
        <v>139</v>
      </c>
      <c r="B183" s="81">
        <v>0.99399999999999999</v>
      </c>
      <c r="C183" s="82">
        <v>54550.140299999999</v>
      </c>
      <c r="D183" s="83">
        <v>43901.294500000004</v>
      </c>
      <c r="E183" s="83">
        <v>48729.818200000002</v>
      </c>
      <c r="F183" s="126">
        <v>62015.279199999997</v>
      </c>
      <c r="G183" s="83">
        <v>70788.686100000006</v>
      </c>
      <c r="H183" s="83">
        <v>56723.8845</v>
      </c>
      <c r="I183" s="84">
        <v>10.29</v>
      </c>
      <c r="J183" s="84">
        <v>10.62</v>
      </c>
      <c r="K183" s="84">
        <v>16.38</v>
      </c>
      <c r="L183" s="84">
        <v>174.83860000000001</v>
      </c>
      <c r="M183" s="118"/>
    </row>
    <row r="184" spans="1:13" s="25" customFormat="1" ht="13.4" customHeight="1">
      <c r="A184" s="86" t="s">
        <v>141</v>
      </c>
      <c r="B184" s="87">
        <v>0.1018</v>
      </c>
      <c r="C184" s="88">
        <v>60918.224600000001</v>
      </c>
      <c r="D184" s="89">
        <v>51636.044199999997</v>
      </c>
      <c r="E184" s="89">
        <v>56596.913699999997</v>
      </c>
      <c r="F184" s="126">
        <v>65602.067999999999</v>
      </c>
      <c r="G184" s="89">
        <v>71241.999500000005</v>
      </c>
      <c r="H184" s="89">
        <v>61058.537600000003</v>
      </c>
      <c r="I184" s="90">
        <v>5.89</v>
      </c>
      <c r="J184" s="90">
        <v>9.75</v>
      </c>
      <c r="K184" s="90">
        <v>15.88</v>
      </c>
      <c r="L184" s="90">
        <v>174.22980000000001</v>
      </c>
      <c r="M184" s="118"/>
    </row>
    <row r="185" spans="1:13" s="25" customFormat="1" ht="13.4" customHeight="1">
      <c r="A185" s="86" t="s">
        <v>142</v>
      </c>
      <c r="B185" s="87">
        <v>9.9599999999999994E-2</v>
      </c>
      <c r="C185" s="88">
        <v>55522.750999999997</v>
      </c>
      <c r="D185" s="89">
        <v>45724.544900000001</v>
      </c>
      <c r="E185" s="89">
        <v>50756.720200000003</v>
      </c>
      <c r="F185" s="126">
        <v>59604.896399999998</v>
      </c>
      <c r="G185" s="89">
        <v>63915.895100000002</v>
      </c>
      <c r="H185" s="89">
        <v>55392.965600000003</v>
      </c>
      <c r="I185" s="90">
        <v>4.67</v>
      </c>
      <c r="J185" s="90">
        <v>10.49</v>
      </c>
      <c r="K185" s="90">
        <v>15.79</v>
      </c>
      <c r="L185" s="90">
        <v>174.3287</v>
      </c>
      <c r="M185" s="118"/>
    </row>
    <row r="186" spans="1:13" s="25" customFormat="1" ht="13.4" customHeight="1">
      <c r="A186" s="86" t="s">
        <v>744</v>
      </c>
      <c r="B186" s="87">
        <v>0.1038</v>
      </c>
      <c r="C186" s="88">
        <v>46878.985099999998</v>
      </c>
      <c r="D186" s="89">
        <v>38859.331400000003</v>
      </c>
      <c r="E186" s="89">
        <v>43579.784899999999</v>
      </c>
      <c r="F186" s="126">
        <v>50334.797500000001</v>
      </c>
      <c r="G186" s="89">
        <v>52314.453999999998</v>
      </c>
      <c r="H186" s="89">
        <v>46443.834199999998</v>
      </c>
      <c r="I186" s="90">
        <v>3.49</v>
      </c>
      <c r="J186" s="90">
        <v>7.06</v>
      </c>
      <c r="K186" s="90">
        <v>16.260000000000002</v>
      </c>
      <c r="L186" s="90">
        <v>174.21180000000001</v>
      </c>
      <c r="M186" s="118"/>
    </row>
    <row r="187" spans="1:13" s="25" customFormat="1" ht="13.4" customHeight="1">
      <c r="A187" s="86" t="s">
        <v>1029</v>
      </c>
      <c r="B187" s="87">
        <v>0.59640000000000004</v>
      </c>
      <c r="C187" s="88">
        <v>54849.418799999999</v>
      </c>
      <c r="D187" s="89">
        <v>45167.9156</v>
      </c>
      <c r="E187" s="89">
        <v>49379.468099999998</v>
      </c>
      <c r="F187" s="126">
        <v>61826.758800000003</v>
      </c>
      <c r="G187" s="89">
        <v>70347.284299999999</v>
      </c>
      <c r="H187" s="89">
        <v>56804.419300000001</v>
      </c>
      <c r="I187" s="90">
        <v>12.98</v>
      </c>
      <c r="J187" s="90">
        <v>10.23</v>
      </c>
      <c r="K187" s="90">
        <v>17.12</v>
      </c>
      <c r="L187" s="90">
        <v>175.21960000000001</v>
      </c>
      <c r="M187" s="118"/>
    </row>
    <row r="188" spans="1:13" s="25" customFormat="1" ht="13.4" customHeight="1">
      <c r="A188" s="80" t="s">
        <v>143</v>
      </c>
      <c r="B188" s="81">
        <v>13.4611</v>
      </c>
      <c r="C188" s="82">
        <v>52493.3822</v>
      </c>
      <c r="D188" s="83">
        <v>43603.314400000003</v>
      </c>
      <c r="E188" s="83">
        <v>47237.2163</v>
      </c>
      <c r="F188" s="126">
        <v>59318.012000000002</v>
      </c>
      <c r="G188" s="83">
        <v>66384.006899999993</v>
      </c>
      <c r="H188" s="83">
        <v>54226.321600000003</v>
      </c>
      <c r="I188" s="84">
        <v>13.3</v>
      </c>
      <c r="J188" s="84">
        <v>9.5</v>
      </c>
      <c r="K188" s="84">
        <v>17.850000000000001</v>
      </c>
      <c r="L188" s="84">
        <v>174.80699999999999</v>
      </c>
      <c r="M188" s="118"/>
    </row>
    <row r="189" spans="1:13" s="25" customFormat="1" ht="13.4" customHeight="1">
      <c r="A189" s="86" t="s">
        <v>542</v>
      </c>
      <c r="B189" s="87">
        <v>7.2156000000000002</v>
      </c>
      <c r="C189" s="88">
        <v>56889.0452</v>
      </c>
      <c r="D189" s="89">
        <v>47231.5651</v>
      </c>
      <c r="E189" s="89">
        <v>51820.414199999999</v>
      </c>
      <c r="F189" s="126">
        <v>62771.385600000001</v>
      </c>
      <c r="G189" s="89">
        <v>69338.197499999995</v>
      </c>
      <c r="H189" s="89">
        <v>58092.7088</v>
      </c>
      <c r="I189" s="90">
        <v>13.76</v>
      </c>
      <c r="J189" s="90">
        <v>10.75</v>
      </c>
      <c r="K189" s="90">
        <v>17.8</v>
      </c>
      <c r="L189" s="90">
        <v>174.81739999999999</v>
      </c>
      <c r="M189" s="118"/>
    </row>
    <row r="190" spans="1:13" s="25" customFormat="1" ht="13.4" customHeight="1">
      <c r="A190" s="86" t="s">
        <v>1030</v>
      </c>
      <c r="B190" s="87">
        <v>0.72070000000000001</v>
      </c>
      <c r="C190" s="88">
        <v>51189.323900000003</v>
      </c>
      <c r="D190" s="89">
        <v>42728.5815</v>
      </c>
      <c r="E190" s="89">
        <v>45801.046399999999</v>
      </c>
      <c r="F190" s="126">
        <v>58025.750999999997</v>
      </c>
      <c r="G190" s="89">
        <v>70787.539600000004</v>
      </c>
      <c r="H190" s="89">
        <v>53845.329899999997</v>
      </c>
      <c r="I190" s="90">
        <v>13.81</v>
      </c>
      <c r="J190" s="90">
        <v>9.85</v>
      </c>
      <c r="K190" s="90">
        <v>17.989999999999998</v>
      </c>
      <c r="L190" s="90">
        <v>174.36799999999999</v>
      </c>
      <c r="M190" s="118"/>
    </row>
    <row r="191" spans="1:13" s="25" customFormat="1" ht="13.4" customHeight="1">
      <c r="A191" s="86" t="s">
        <v>543</v>
      </c>
      <c r="B191" s="87">
        <v>5.1639999999999997</v>
      </c>
      <c r="C191" s="88">
        <v>48010.243600000002</v>
      </c>
      <c r="D191" s="89">
        <v>42062.288399999998</v>
      </c>
      <c r="E191" s="89">
        <v>44769.644800000002</v>
      </c>
      <c r="F191" s="126">
        <v>51627.189200000001</v>
      </c>
      <c r="G191" s="89">
        <v>56158.554300000003</v>
      </c>
      <c r="H191" s="89">
        <v>49022.589099999997</v>
      </c>
      <c r="I191" s="90">
        <v>12.8</v>
      </c>
      <c r="J191" s="90">
        <v>7.09</v>
      </c>
      <c r="K191" s="90">
        <v>18.2</v>
      </c>
      <c r="L191" s="90">
        <v>174.79060000000001</v>
      </c>
      <c r="M191" s="118"/>
    </row>
    <row r="192" spans="1:13" s="25" customFormat="1" ht="13.4" customHeight="1">
      <c r="A192" s="86" t="s">
        <v>746</v>
      </c>
      <c r="B192" s="87">
        <v>0.193</v>
      </c>
      <c r="C192" s="88">
        <v>45010.284599999999</v>
      </c>
      <c r="D192" s="89">
        <v>36845.030100000004</v>
      </c>
      <c r="E192" s="89">
        <v>40738.1662</v>
      </c>
      <c r="F192" s="126">
        <v>48514.124600000003</v>
      </c>
      <c r="G192" s="89">
        <v>59177.996899999998</v>
      </c>
      <c r="H192" s="89">
        <v>47072</v>
      </c>
      <c r="I192" s="90">
        <v>7</v>
      </c>
      <c r="J192" s="90">
        <v>13.27</v>
      </c>
      <c r="K192" s="90">
        <v>13</v>
      </c>
      <c r="L192" s="90">
        <v>174.46969999999999</v>
      </c>
      <c r="M192" s="118"/>
    </row>
    <row r="193" spans="1:13" s="25" customFormat="1" ht="13.4" customHeight="1">
      <c r="A193" s="80" t="s">
        <v>144</v>
      </c>
      <c r="B193" s="81">
        <v>45.810699999999997</v>
      </c>
      <c r="C193" s="82">
        <v>54687.764999999999</v>
      </c>
      <c r="D193" s="83">
        <v>45979.695200000002</v>
      </c>
      <c r="E193" s="83">
        <v>50037.4254</v>
      </c>
      <c r="F193" s="126">
        <v>59833.193899999998</v>
      </c>
      <c r="G193" s="83">
        <v>65471.728499999997</v>
      </c>
      <c r="H193" s="83">
        <v>55616.046499999997</v>
      </c>
      <c r="I193" s="84">
        <v>13.61</v>
      </c>
      <c r="J193" s="84">
        <v>9.41</v>
      </c>
      <c r="K193" s="84">
        <v>17.920000000000002</v>
      </c>
      <c r="L193" s="84">
        <v>174.8192</v>
      </c>
      <c r="M193" s="118"/>
    </row>
    <row r="194" spans="1:13" s="25" customFormat="1" ht="13.4" customHeight="1">
      <c r="A194" s="86" t="s">
        <v>544</v>
      </c>
      <c r="B194" s="87">
        <v>17.589700000000001</v>
      </c>
      <c r="C194" s="88">
        <v>57338.547400000003</v>
      </c>
      <c r="D194" s="89">
        <v>47770.600200000001</v>
      </c>
      <c r="E194" s="89">
        <v>52262.326300000001</v>
      </c>
      <c r="F194" s="126">
        <v>62649.631600000001</v>
      </c>
      <c r="G194" s="89">
        <v>68347.493499999997</v>
      </c>
      <c r="H194" s="89">
        <v>58118.718200000003</v>
      </c>
      <c r="I194" s="90">
        <v>14.05</v>
      </c>
      <c r="J194" s="90">
        <v>10.76</v>
      </c>
      <c r="K194" s="90">
        <v>17.95</v>
      </c>
      <c r="L194" s="90">
        <v>174.8158</v>
      </c>
      <c r="M194" s="118"/>
    </row>
    <row r="195" spans="1:13" s="25" customFormat="1" ht="13.4" customHeight="1">
      <c r="A195" s="86" t="s">
        <v>1031</v>
      </c>
      <c r="B195" s="87">
        <v>0.63870000000000005</v>
      </c>
      <c r="C195" s="88">
        <v>53633.261500000001</v>
      </c>
      <c r="D195" s="89">
        <v>46475.287799999998</v>
      </c>
      <c r="E195" s="89">
        <v>50233.6999</v>
      </c>
      <c r="F195" s="126">
        <v>57726.239699999998</v>
      </c>
      <c r="G195" s="89">
        <v>66534.014200000005</v>
      </c>
      <c r="H195" s="89">
        <v>55627.551500000001</v>
      </c>
      <c r="I195" s="90">
        <v>10.72</v>
      </c>
      <c r="J195" s="90">
        <v>9.8000000000000007</v>
      </c>
      <c r="K195" s="90">
        <v>17.96</v>
      </c>
      <c r="L195" s="90">
        <v>175.5181</v>
      </c>
      <c r="M195" s="118"/>
    </row>
    <row r="196" spans="1:13" s="25" customFormat="1" ht="13.4" customHeight="1">
      <c r="A196" s="86" t="s">
        <v>545</v>
      </c>
      <c r="B196" s="87">
        <v>27.5822</v>
      </c>
      <c r="C196" s="88">
        <v>53265.364699999998</v>
      </c>
      <c r="D196" s="89">
        <v>45263.578399999999</v>
      </c>
      <c r="E196" s="89">
        <v>49032.0072</v>
      </c>
      <c r="F196" s="126">
        <v>57814.188900000001</v>
      </c>
      <c r="G196" s="89">
        <v>62726.395900000003</v>
      </c>
      <c r="H196" s="89">
        <v>54019.775900000001</v>
      </c>
      <c r="I196" s="90">
        <v>13.37</v>
      </c>
      <c r="J196" s="90">
        <v>8.4700000000000006</v>
      </c>
      <c r="K196" s="90">
        <v>17.899999999999999</v>
      </c>
      <c r="L196" s="90">
        <v>174.80520000000001</v>
      </c>
      <c r="M196" s="118"/>
    </row>
    <row r="197" spans="1:13" s="25" customFormat="1" ht="13.4" customHeight="1">
      <c r="A197" s="80" t="s">
        <v>546</v>
      </c>
      <c r="B197" s="81">
        <v>26.772099999999998</v>
      </c>
      <c r="C197" s="82">
        <v>53591.539900000003</v>
      </c>
      <c r="D197" s="83">
        <v>45612.187899999997</v>
      </c>
      <c r="E197" s="83">
        <v>49243.593500000003</v>
      </c>
      <c r="F197" s="126">
        <v>57740.688900000001</v>
      </c>
      <c r="G197" s="83">
        <v>61630.622100000001</v>
      </c>
      <c r="H197" s="83">
        <v>53845.732199999999</v>
      </c>
      <c r="I197" s="84">
        <v>12.49</v>
      </c>
      <c r="J197" s="84">
        <v>7.86</v>
      </c>
      <c r="K197" s="84">
        <v>17.95</v>
      </c>
      <c r="L197" s="84">
        <v>174.63939999999999</v>
      </c>
      <c r="M197" s="118"/>
    </row>
    <row r="198" spans="1:13" s="25" customFormat="1" ht="13.4" customHeight="1">
      <c r="A198" s="86" t="s">
        <v>547</v>
      </c>
      <c r="B198" s="87">
        <v>26.5139</v>
      </c>
      <c r="C198" s="88">
        <v>53644.795100000003</v>
      </c>
      <c r="D198" s="89">
        <v>45687.897299999997</v>
      </c>
      <c r="E198" s="89">
        <v>49325.7117</v>
      </c>
      <c r="F198" s="126">
        <v>57770.2765</v>
      </c>
      <c r="G198" s="89">
        <v>61661.168700000002</v>
      </c>
      <c r="H198" s="89">
        <v>53899.640700000004</v>
      </c>
      <c r="I198" s="90">
        <v>12.49</v>
      </c>
      <c r="J198" s="90">
        <v>7.88</v>
      </c>
      <c r="K198" s="90">
        <v>17.940000000000001</v>
      </c>
      <c r="L198" s="90">
        <v>174.64109999999999</v>
      </c>
      <c r="M198" s="118"/>
    </row>
    <row r="199" spans="1:13" s="25" customFormat="1" ht="13.4" customHeight="1">
      <c r="A199" s="86" t="s">
        <v>1032</v>
      </c>
      <c r="B199" s="87">
        <v>0.25609999999999999</v>
      </c>
      <c r="C199" s="88">
        <v>47285.541400000002</v>
      </c>
      <c r="D199" s="89">
        <v>40069.398000000001</v>
      </c>
      <c r="E199" s="89">
        <v>43326.106299999999</v>
      </c>
      <c r="F199" s="126">
        <v>51252.716099999998</v>
      </c>
      <c r="G199" s="89">
        <v>56354.425000000003</v>
      </c>
      <c r="H199" s="89">
        <v>48127.5118</v>
      </c>
      <c r="I199" s="90">
        <v>12.36</v>
      </c>
      <c r="J199" s="90">
        <v>5.82</v>
      </c>
      <c r="K199" s="90">
        <v>18.66</v>
      </c>
      <c r="L199" s="90">
        <v>174.47399999999999</v>
      </c>
      <c r="M199" s="118"/>
    </row>
    <row r="200" spans="1:13" s="25" customFormat="1" ht="13.4" customHeight="1">
      <c r="A200" s="80" t="s">
        <v>145</v>
      </c>
      <c r="B200" s="81">
        <v>26.740100000000002</v>
      </c>
      <c r="C200" s="82">
        <v>42547.486400000002</v>
      </c>
      <c r="D200" s="83">
        <v>37895.6806</v>
      </c>
      <c r="E200" s="83">
        <v>40035.511299999998</v>
      </c>
      <c r="F200" s="126">
        <v>45441.2762</v>
      </c>
      <c r="G200" s="83">
        <v>48847.779300000002</v>
      </c>
      <c r="H200" s="83">
        <v>43284.133300000001</v>
      </c>
      <c r="I200" s="84">
        <v>11.82</v>
      </c>
      <c r="J200" s="84">
        <v>3.73</v>
      </c>
      <c r="K200" s="84">
        <v>16.61</v>
      </c>
      <c r="L200" s="84">
        <v>174.50640000000001</v>
      </c>
      <c r="M200" s="118"/>
    </row>
    <row r="201" spans="1:13" s="25" customFormat="1" ht="13.4" customHeight="1">
      <c r="A201" s="80" t="s">
        <v>622</v>
      </c>
      <c r="B201" s="81">
        <v>0.55300000000000005</v>
      </c>
      <c r="C201" s="82">
        <v>53284.3963</v>
      </c>
      <c r="D201" s="83">
        <v>39271.481899999999</v>
      </c>
      <c r="E201" s="83">
        <v>46780.667200000004</v>
      </c>
      <c r="F201" s="126">
        <v>57815.647100000002</v>
      </c>
      <c r="G201" s="83">
        <v>63598.631200000003</v>
      </c>
      <c r="H201" s="83">
        <v>53093.776100000003</v>
      </c>
      <c r="I201" s="84">
        <v>10.32</v>
      </c>
      <c r="J201" s="84">
        <v>12.07</v>
      </c>
      <c r="K201" s="84">
        <v>12.91</v>
      </c>
      <c r="L201" s="84">
        <v>174.33099999999999</v>
      </c>
      <c r="M201" s="118"/>
    </row>
    <row r="202" spans="1:13" s="25" customFormat="1" ht="13.4" customHeight="1">
      <c r="A202" s="86" t="s">
        <v>1033</v>
      </c>
      <c r="B202" s="87">
        <v>5.9700000000000003E-2</v>
      </c>
      <c r="C202" s="88">
        <v>47583.917600000001</v>
      </c>
      <c r="D202" s="89">
        <v>33907.856599999999</v>
      </c>
      <c r="E202" s="89">
        <v>41996.696499999998</v>
      </c>
      <c r="F202" s="126">
        <v>55282.520499999999</v>
      </c>
      <c r="G202" s="89">
        <v>60704.242200000001</v>
      </c>
      <c r="H202" s="89">
        <v>49724.372300000003</v>
      </c>
      <c r="I202" s="90">
        <v>11.18</v>
      </c>
      <c r="J202" s="90">
        <v>11.46</v>
      </c>
      <c r="K202" s="90">
        <v>15.53</v>
      </c>
      <c r="L202" s="90">
        <v>174.48220000000001</v>
      </c>
      <c r="M202" s="118"/>
    </row>
    <row r="203" spans="1:13" s="25" customFormat="1" ht="13.4" customHeight="1">
      <c r="A203" s="86" t="s">
        <v>1034</v>
      </c>
      <c r="B203" s="87">
        <v>0.30209999999999998</v>
      </c>
      <c r="C203" s="88">
        <v>55404.841699999997</v>
      </c>
      <c r="D203" s="89">
        <v>45837.743399999999</v>
      </c>
      <c r="E203" s="89">
        <v>50753.297899999998</v>
      </c>
      <c r="F203" s="126">
        <v>59049.530500000001</v>
      </c>
      <c r="G203" s="89">
        <v>67549.0334</v>
      </c>
      <c r="H203" s="89">
        <v>56217.755499999999</v>
      </c>
      <c r="I203" s="90">
        <v>11.1</v>
      </c>
      <c r="J203" s="90">
        <v>12.46</v>
      </c>
      <c r="K203" s="90">
        <v>12.01</v>
      </c>
      <c r="L203" s="90">
        <v>174.4091</v>
      </c>
      <c r="M203" s="118"/>
    </row>
    <row r="204" spans="1:13" s="25" customFormat="1" ht="13.4" customHeight="1">
      <c r="A204" s="86" t="s">
        <v>1035</v>
      </c>
      <c r="B204" s="87">
        <v>0.10780000000000001</v>
      </c>
      <c r="C204" s="88">
        <v>52055.945800000001</v>
      </c>
      <c r="D204" s="89">
        <v>43822.387499999997</v>
      </c>
      <c r="E204" s="89">
        <v>47532.330600000001</v>
      </c>
      <c r="F204" s="126">
        <v>56098.982199999999</v>
      </c>
      <c r="G204" s="89">
        <v>60426.209699999999</v>
      </c>
      <c r="H204" s="89">
        <v>51979.2327</v>
      </c>
      <c r="I204" s="90">
        <v>9.35</v>
      </c>
      <c r="J204" s="90">
        <v>11.48</v>
      </c>
      <c r="K204" s="90">
        <v>14.52</v>
      </c>
      <c r="L204" s="90">
        <v>173.9941</v>
      </c>
      <c r="M204" s="118"/>
    </row>
    <row r="205" spans="1:13" s="25" customFormat="1" ht="13.4" customHeight="1">
      <c r="A205" s="86" t="s">
        <v>548</v>
      </c>
      <c r="B205" s="87">
        <v>2.8628</v>
      </c>
      <c r="C205" s="88">
        <v>49907.008600000001</v>
      </c>
      <c r="D205" s="89">
        <v>41821.2817</v>
      </c>
      <c r="E205" s="89">
        <v>45629.371200000001</v>
      </c>
      <c r="F205" s="126">
        <v>55000.709600000002</v>
      </c>
      <c r="G205" s="89">
        <v>61281.848100000003</v>
      </c>
      <c r="H205" s="89">
        <v>51017.405599999998</v>
      </c>
      <c r="I205" s="90">
        <v>9.36</v>
      </c>
      <c r="J205" s="90">
        <v>14.63</v>
      </c>
      <c r="K205" s="90">
        <v>16.36</v>
      </c>
      <c r="L205" s="90">
        <v>174.6841</v>
      </c>
      <c r="M205" s="118"/>
    </row>
    <row r="206" spans="1:13" s="25" customFormat="1" ht="13.4" customHeight="1">
      <c r="A206" s="86" t="s">
        <v>1036</v>
      </c>
      <c r="B206" s="87">
        <v>0.84919999999999995</v>
      </c>
      <c r="C206" s="88">
        <v>45723.135600000001</v>
      </c>
      <c r="D206" s="89">
        <v>39682.355199999998</v>
      </c>
      <c r="E206" s="89">
        <v>42406.464099999997</v>
      </c>
      <c r="F206" s="126">
        <v>48371.3387</v>
      </c>
      <c r="G206" s="89">
        <v>50974.142899999999</v>
      </c>
      <c r="H206" s="89">
        <v>45606.123899999999</v>
      </c>
      <c r="I206" s="90">
        <v>6.66</v>
      </c>
      <c r="J206" s="90">
        <v>16.11</v>
      </c>
      <c r="K206" s="90">
        <v>15.79</v>
      </c>
      <c r="L206" s="90">
        <v>174.11259999999999</v>
      </c>
      <c r="M206" s="118"/>
    </row>
    <row r="207" spans="1:13" s="25" customFormat="1" ht="13.4" customHeight="1">
      <c r="A207" s="80" t="s">
        <v>1037</v>
      </c>
      <c r="B207" s="81">
        <v>3.7499999999999999E-2</v>
      </c>
      <c r="C207" s="82">
        <v>50229.038099999998</v>
      </c>
      <c r="D207" s="83">
        <v>41129.429199999999</v>
      </c>
      <c r="E207" s="83">
        <v>44818.217400000001</v>
      </c>
      <c r="F207" s="126">
        <v>56331.794000000002</v>
      </c>
      <c r="G207" s="83">
        <v>63728.781000000003</v>
      </c>
      <c r="H207" s="83">
        <v>51430.664400000001</v>
      </c>
      <c r="I207" s="84">
        <v>11.08</v>
      </c>
      <c r="J207" s="84">
        <v>6.96</v>
      </c>
      <c r="K207" s="84">
        <v>16.25</v>
      </c>
      <c r="L207" s="84">
        <v>173.96299999999999</v>
      </c>
      <c r="M207" s="118"/>
    </row>
    <row r="208" spans="1:13" s="25" customFormat="1" ht="13.4" customHeight="1">
      <c r="A208" s="80" t="s">
        <v>549</v>
      </c>
      <c r="B208" s="81">
        <v>3.1553</v>
      </c>
      <c r="C208" s="82">
        <v>51168.776299999998</v>
      </c>
      <c r="D208" s="83">
        <v>43997.228199999998</v>
      </c>
      <c r="E208" s="83">
        <v>47430.1247</v>
      </c>
      <c r="F208" s="126">
        <v>55273.830999999998</v>
      </c>
      <c r="G208" s="83">
        <v>60967.064700000003</v>
      </c>
      <c r="H208" s="83">
        <v>52153.743000000002</v>
      </c>
      <c r="I208" s="84">
        <v>12.24</v>
      </c>
      <c r="J208" s="84">
        <v>5.42</v>
      </c>
      <c r="K208" s="84">
        <v>17.78</v>
      </c>
      <c r="L208" s="84">
        <v>174.89349999999999</v>
      </c>
      <c r="M208" s="118"/>
    </row>
    <row r="209" spans="1:13" s="25" customFormat="1" ht="13.4" customHeight="1">
      <c r="A209" s="80" t="s">
        <v>550</v>
      </c>
      <c r="B209" s="81">
        <v>1.5455000000000001</v>
      </c>
      <c r="C209" s="82">
        <v>51680.712899999999</v>
      </c>
      <c r="D209" s="83">
        <v>44239.607499999998</v>
      </c>
      <c r="E209" s="83">
        <v>47516.398000000001</v>
      </c>
      <c r="F209" s="126">
        <v>56323.781799999997</v>
      </c>
      <c r="G209" s="83">
        <v>61650.850100000003</v>
      </c>
      <c r="H209" s="83">
        <v>52570.444100000001</v>
      </c>
      <c r="I209" s="84">
        <v>13.17</v>
      </c>
      <c r="J209" s="84">
        <v>5.36</v>
      </c>
      <c r="K209" s="84">
        <v>17.440000000000001</v>
      </c>
      <c r="L209" s="84">
        <v>175.00229999999999</v>
      </c>
      <c r="M209" s="118"/>
    </row>
    <row r="210" spans="1:13" s="25" customFormat="1" ht="13.4" customHeight="1">
      <c r="A210" s="80" t="s">
        <v>146</v>
      </c>
      <c r="B210" s="81">
        <v>14.3119</v>
      </c>
      <c r="C210" s="82">
        <v>44633.054300000003</v>
      </c>
      <c r="D210" s="83">
        <v>38530.541499999999</v>
      </c>
      <c r="E210" s="83">
        <v>41243.914299999997</v>
      </c>
      <c r="F210" s="126">
        <v>49601.2143</v>
      </c>
      <c r="G210" s="83">
        <v>56392.130899999996</v>
      </c>
      <c r="H210" s="83">
        <v>46415.905700000003</v>
      </c>
      <c r="I210" s="84">
        <v>11.05</v>
      </c>
      <c r="J210" s="84">
        <v>6.99</v>
      </c>
      <c r="K210" s="84">
        <v>17.3</v>
      </c>
      <c r="L210" s="84">
        <v>174.82079999999999</v>
      </c>
      <c r="M210" s="118"/>
    </row>
    <row r="211" spans="1:13" s="25" customFormat="1" ht="13.4" customHeight="1">
      <c r="A211" s="86" t="s">
        <v>551</v>
      </c>
      <c r="B211" s="87">
        <v>1.7942</v>
      </c>
      <c r="C211" s="88">
        <v>52615.484600000003</v>
      </c>
      <c r="D211" s="89">
        <v>43692.8318</v>
      </c>
      <c r="E211" s="89">
        <v>47686.293599999997</v>
      </c>
      <c r="F211" s="126">
        <v>58170.2094</v>
      </c>
      <c r="G211" s="89">
        <v>65435.796499999997</v>
      </c>
      <c r="H211" s="89">
        <v>54066.0815</v>
      </c>
      <c r="I211" s="90">
        <v>10.65</v>
      </c>
      <c r="J211" s="90">
        <v>9.32</v>
      </c>
      <c r="K211" s="90">
        <v>17.670000000000002</v>
      </c>
      <c r="L211" s="90">
        <v>174.8373</v>
      </c>
      <c r="M211" s="118"/>
    </row>
    <row r="212" spans="1:13" s="25" customFormat="1" ht="13.4" customHeight="1">
      <c r="A212" s="86" t="s">
        <v>1038</v>
      </c>
      <c r="B212" s="87">
        <v>3.78E-2</v>
      </c>
      <c r="C212" s="88">
        <v>47378.720300000001</v>
      </c>
      <c r="D212" s="89">
        <v>32358.409800000001</v>
      </c>
      <c r="E212" s="89">
        <v>36594.713100000001</v>
      </c>
      <c r="F212" s="126">
        <v>54010.914199999999</v>
      </c>
      <c r="G212" s="89">
        <v>61512.399400000002</v>
      </c>
      <c r="H212" s="89">
        <v>47321.600700000003</v>
      </c>
      <c r="I212" s="90">
        <v>6.96</v>
      </c>
      <c r="J212" s="90">
        <v>9.86</v>
      </c>
      <c r="K212" s="90">
        <v>14.65</v>
      </c>
      <c r="L212" s="90">
        <v>174.2792</v>
      </c>
      <c r="M212" s="118"/>
    </row>
    <row r="213" spans="1:13" s="25" customFormat="1" ht="13.4" customHeight="1">
      <c r="A213" s="86" t="s">
        <v>552</v>
      </c>
      <c r="B213" s="87">
        <v>10.025700000000001</v>
      </c>
      <c r="C213" s="88">
        <v>43764.480499999998</v>
      </c>
      <c r="D213" s="89">
        <v>38624.310400000002</v>
      </c>
      <c r="E213" s="89">
        <v>40902.824800000002</v>
      </c>
      <c r="F213" s="126">
        <v>47357.931900000003</v>
      </c>
      <c r="G213" s="89">
        <v>52272.462399999997</v>
      </c>
      <c r="H213" s="89">
        <v>44853.911399999997</v>
      </c>
      <c r="I213" s="90">
        <v>11.28</v>
      </c>
      <c r="J213" s="90">
        <v>5.65</v>
      </c>
      <c r="K213" s="90">
        <v>17.77</v>
      </c>
      <c r="L213" s="90">
        <v>174.79480000000001</v>
      </c>
      <c r="M213" s="118"/>
    </row>
    <row r="214" spans="1:13" s="25" customFormat="1" ht="13.4" customHeight="1">
      <c r="A214" s="86" t="s">
        <v>553</v>
      </c>
      <c r="B214" s="87">
        <v>1.6265000000000001</v>
      </c>
      <c r="C214" s="88">
        <v>44984.9804</v>
      </c>
      <c r="D214" s="89">
        <v>38219.905700000003</v>
      </c>
      <c r="E214" s="89">
        <v>41217.029900000001</v>
      </c>
      <c r="F214" s="126">
        <v>49574.986599999997</v>
      </c>
      <c r="G214" s="89">
        <v>56394.798799999997</v>
      </c>
      <c r="H214" s="89">
        <v>46928.299099999997</v>
      </c>
      <c r="I214" s="90">
        <v>10.92</v>
      </c>
      <c r="J214" s="90">
        <v>9.7799999999999994</v>
      </c>
      <c r="K214" s="90">
        <v>15.7</v>
      </c>
      <c r="L214" s="90">
        <v>175.07380000000001</v>
      </c>
      <c r="M214" s="118"/>
    </row>
    <row r="215" spans="1:13" s="25" customFormat="1" ht="13.4" customHeight="1">
      <c r="A215" s="80" t="s">
        <v>147</v>
      </c>
      <c r="B215" s="81">
        <v>3.5131999999999999</v>
      </c>
      <c r="C215" s="82">
        <v>52361.031799999997</v>
      </c>
      <c r="D215" s="83">
        <v>40084.327299999997</v>
      </c>
      <c r="E215" s="83">
        <v>45408.872600000002</v>
      </c>
      <c r="F215" s="126">
        <v>61397.233099999998</v>
      </c>
      <c r="G215" s="83">
        <v>73545.750499999995</v>
      </c>
      <c r="H215" s="83">
        <v>55410.350299999998</v>
      </c>
      <c r="I215" s="84">
        <v>13.17</v>
      </c>
      <c r="J215" s="84">
        <v>18.37</v>
      </c>
      <c r="K215" s="84">
        <v>11.16</v>
      </c>
      <c r="L215" s="84">
        <v>174.74789999999999</v>
      </c>
      <c r="M215" s="118"/>
    </row>
    <row r="216" spans="1:13" s="25" customFormat="1" ht="13.4" customHeight="1">
      <c r="A216" s="86" t="s">
        <v>148</v>
      </c>
      <c r="B216" s="87">
        <v>1.7466999999999999</v>
      </c>
      <c r="C216" s="88">
        <v>50457.9807</v>
      </c>
      <c r="D216" s="89">
        <v>39069.822699999997</v>
      </c>
      <c r="E216" s="89">
        <v>44446.429199999999</v>
      </c>
      <c r="F216" s="126">
        <v>58848.815699999999</v>
      </c>
      <c r="G216" s="89">
        <v>69065.197499999995</v>
      </c>
      <c r="H216" s="89">
        <v>52925.048600000002</v>
      </c>
      <c r="I216" s="90">
        <v>13.49</v>
      </c>
      <c r="J216" s="90">
        <v>18.059999999999999</v>
      </c>
      <c r="K216" s="90">
        <v>10.72</v>
      </c>
      <c r="L216" s="90">
        <v>174.4477</v>
      </c>
      <c r="M216" s="118"/>
    </row>
    <row r="217" spans="1:13" s="25" customFormat="1" ht="13.4" customHeight="1">
      <c r="A217" s="86" t="s">
        <v>748</v>
      </c>
      <c r="B217" s="87">
        <v>0.10489999999999999</v>
      </c>
      <c r="C217" s="88">
        <v>51591.745000000003</v>
      </c>
      <c r="D217" s="89">
        <v>42173.288099999998</v>
      </c>
      <c r="E217" s="89">
        <v>46209.038500000002</v>
      </c>
      <c r="F217" s="126">
        <v>57584.752</v>
      </c>
      <c r="G217" s="89">
        <v>63683.168599999997</v>
      </c>
      <c r="H217" s="89">
        <v>54078.205600000001</v>
      </c>
      <c r="I217" s="90">
        <v>11.2</v>
      </c>
      <c r="J217" s="90">
        <v>14.71</v>
      </c>
      <c r="K217" s="90">
        <v>10.81</v>
      </c>
      <c r="L217" s="90">
        <v>176.59719999999999</v>
      </c>
      <c r="M217" s="118"/>
    </row>
    <row r="218" spans="1:13" s="25" customFormat="1" ht="13.4" customHeight="1">
      <c r="A218" s="86" t="s">
        <v>749</v>
      </c>
      <c r="B218" s="87">
        <v>0.1341</v>
      </c>
      <c r="C218" s="88">
        <v>59864.034899999999</v>
      </c>
      <c r="D218" s="89">
        <v>45545.838499999998</v>
      </c>
      <c r="E218" s="89">
        <v>50592.057399999998</v>
      </c>
      <c r="F218" s="126">
        <v>77346.289300000004</v>
      </c>
      <c r="G218" s="89">
        <v>86968.844500000007</v>
      </c>
      <c r="H218" s="89">
        <v>64883.066800000001</v>
      </c>
      <c r="I218" s="90">
        <v>16.46</v>
      </c>
      <c r="J218" s="90">
        <v>17.89</v>
      </c>
      <c r="K218" s="90">
        <v>11.84</v>
      </c>
      <c r="L218" s="90">
        <v>174.6902</v>
      </c>
      <c r="M218" s="118"/>
    </row>
    <row r="219" spans="1:13" s="25" customFormat="1" ht="13.4" customHeight="1">
      <c r="A219" s="86" t="s">
        <v>750</v>
      </c>
      <c r="B219" s="87">
        <v>0.86770000000000003</v>
      </c>
      <c r="C219" s="88">
        <v>55651.732799999998</v>
      </c>
      <c r="D219" s="89">
        <v>42441.529600000002</v>
      </c>
      <c r="E219" s="89">
        <v>48264.557000000001</v>
      </c>
      <c r="F219" s="126">
        <v>64953.870900000002</v>
      </c>
      <c r="G219" s="89">
        <v>81087.000199999995</v>
      </c>
      <c r="H219" s="89">
        <v>59685.946600000003</v>
      </c>
      <c r="I219" s="90">
        <v>13.51</v>
      </c>
      <c r="J219" s="90">
        <v>19.05</v>
      </c>
      <c r="K219" s="90">
        <v>11.73</v>
      </c>
      <c r="L219" s="90">
        <v>174.7355</v>
      </c>
      <c r="M219" s="118"/>
    </row>
    <row r="220" spans="1:13" s="25" customFormat="1" ht="13.4" customHeight="1">
      <c r="A220" s="86" t="s">
        <v>751</v>
      </c>
      <c r="B220" s="87">
        <v>3.4200000000000001E-2</v>
      </c>
      <c r="C220" s="88">
        <v>60903.4836</v>
      </c>
      <c r="D220" s="89">
        <v>46765.764900000002</v>
      </c>
      <c r="E220" s="89">
        <v>50217.806199999999</v>
      </c>
      <c r="F220" s="126">
        <v>75821.895099999994</v>
      </c>
      <c r="G220" s="89">
        <v>140235.6287</v>
      </c>
      <c r="H220" s="89">
        <v>70595.655100000004</v>
      </c>
      <c r="I220" s="90">
        <v>27.31</v>
      </c>
      <c r="J220" s="90">
        <v>15.22</v>
      </c>
      <c r="K220" s="90">
        <v>13.1</v>
      </c>
      <c r="L220" s="90">
        <v>174.10570000000001</v>
      </c>
      <c r="M220" s="118"/>
    </row>
    <row r="221" spans="1:13" s="25" customFormat="1" ht="13.4" customHeight="1">
      <c r="A221" s="80" t="s">
        <v>151</v>
      </c>
      <c r="B221" s="81">
        <v>0.30409999999999998</v>
      </c>
      <c r="C221" s="82">
        <v>57903.279699999999</v>
      </c>
      <c r="D221" s="83">
        <v>44286.114500000003</v>
      </c>
      <c r="E221" s="83">
        <v>49364.744200000001</v>
      </c>
      <c r="F221" s="126">
        <v>68242.550099999993</v>
      </c>
      <c r="G221" s="83">
        <v>79581.948199999999</v>
      </c>
      <c r="H221" s="83">
        <v>60594.727400000003</v>
      </c>
      <c r="I221" s="84">
        <v>10.34</v>
      </c>
      <c r="J221" s="84">
        <v>19.63</v>
      </c>
      <c r="K221" s="84">
        <v>11.56</v>
      </c>
      <c r="L221" s="84">
        <v>174.6636</v>
      </c>
      <c r="M221" s="118"/>
    </row>
    <row r="222" spans="1:13" s="25" customFormat="1" ht="13.4" customHeight="1">
      <c r="A222" s="86" t="s">
        <v>761</v>
      </c>
      <c r="B222" s="87">
        <v>0.29160000000000003</v>
      </c>
      <c r="C222" s="88">
        <v>57871.393799999998</v>
      </c>
      <c r="D222" s="89">
        <v>44407.114300000001</v>
      </c>
      <c r="E222" s="89">
        <v>49364.744200000001</v>
      </c>
      <c r="F222" s="126">
        <v>67145.174199999994</v>
      </c>
      <c r="G222" s="89">
        <v>78564.495699999999</v>
      </c>
      <c r="H222" s="89">
        <v>60410.706599999998</v>
      </c>
      <c r="I222" s="90">
        <v>10.46</v>
      </c>
      <c r="J222" s="90">
        <v>19.2</v>
      </c>
      <c r="K222" s="90">
        <v>11.61</v>
      </c>
      <c r="L222" s="90">
        <v>174.67410000000001</v>
      </c>
      <c r="M222" s="118"/>
    </row>
    <row r="223" spans="1:13" s="25" customFormat="1" ht="13.4" customHeight="1">
      <c r="A223" s="80" t="s">
        <v>1039</v>
      </c>
      <c r="B223" s="81">
        <v>0.44350000000000001</v>
      </c>
      <c r="C223" s="82">
        <v>54154.370999999999</v>
      </c>
      <c r="D223" s="83">
        <v>41333.852700000003</v>
      </c>
      <c r="E223" s="83">
        <v>46199.7497</v>
      </c>
      <c r="F223" s="126">
        <v>68934.638099999996</v>
      </c>
      <c r="G223" s="83">
        <v>87012.193700000003</v>
      </c>
      <c r="H223" s="83">
        <v>59700.284</v>
      </c>
      <c r="I223" s="84">
        <v>12.87</v>
      </c>
      <c r="J223" s="84">
        <v>23.48</v>
      </c>
      <c r="K223" s="84">
        <v>11.27</v>
      </c>
      <c r="L223" s="84">
        <v>173.0455</v>
      </c>
      <c r="M223" s="118"/>
    </row>
    <row r="224" spans="1:13" s="25" customFormat="1" ht="13.4" customHeight="1">
      <c r="A224" s="80" t="s">
        <v>152</v>
      </c>
      <c r="B224" s="81">
        <v>14.126200000000001</v>
      </c>
      <c r="C224" s="82">
        <v>58536.672200000001</v>
      </c>
      <c r="D224" s="83">
        <v>41306.967100000002</v>
      </c>
      <c r="E224" s="83">
        <v>48419.126199999999</v>
      </c>
      <c r="F224" s="126">
        <v>70312.139500000005</v>
      </c>
      <c r="G224" s="83">
        <v>85880.111000000004</v>
      </c>
      <c r="H224" s="83">
        <v>61634.325700000001</v>
      </c>
      <c r="I224" s="84">
        <v>10.62</v>
      </c>
      <c r="J224" s="84">
        <v>20.81</v>
      </c>
      <c r="K224" s="84">
        <v>11.66</v>
      </c>
      <c r="L224" s="84">
        <v>174.7679</v>
      </c>
      <c r="M224" s="118"/>
    </row>
    <row r="225" spans="1:13" s="25" customFormat="1" ht="13.4" customHeight="1">
      <c r="A225" s="86" t="s">
        <v>554</v>
      </c>
      <c r="B225" s="87">
        <v>2.0419999999999998</v>
      </c>
      <c r="C225" s="88">
        <v>57083.270900000003</v>
      </c>
      <c r="D225" s="89">
        <v>40346.608500000002</v>
      </c>
      <c r="E225" s="89">
        <v>45333.248299999999</v>
      </c>
      <c r="F225" s="126">
        <v>66300.032000000007</v>
      </c>
      <c r="G225" s="89">
        <v>78673.578800000003</v>
      </c>
      <c r="H225" s="89">
        <v>58338.098599999998</v>
      </c>
      <c r="I225" s="90">
        <v>11.33</v>
      </c>
      <c r="J225" s="90">
        <v>18.03</v>
      </c>
      <c r="K225" s="90">
        <v>11.1</v>
      </c>
      <c r="L225" s="90">
        <v>175.80680000000001</v>
      </c>
      <c r="M225" s="118"/>
    </row>
    <row r="226" spans="1:13" s="25" customFormat="1" ht="13.4" customHeight="1">
      <c r="A226" s="86" t="s">
        <v>764</v>
      </c>
      <c r="B226" s="87">
        <v>0.31759999999999999</v>
      </c>
      <c r="C226" s="88">
        <v>58544.895400000001</v>
      </c>
      <c r="D226" s="89">
        <v>45818.681299999997</v>
      </c>
      <c r="E226" s="89">
        <v>50641.254200000003</v>
      </c>
      <c r="F226" s="126">
        <v>69020.228600000002</v>
      </c>
      <c r="G226" s="89">
        <v>81503.278099999996</v>
      </c>
      <c r="H226" s="89">
        <v>62211.025800000003</v>
      </c>
      <c r="I226" s="90">
        <v>10.92</v>
      </c>
      <c r="J226" s="90">
        <v>19.850000000000001</v>
      </c>
      <c r="K226" s="90">
        <v>11.14</v>
      </c>
      <c r="L226" s="90">
        <v>175.34819999999999</v>
      </c>
      <c r="M226" s="118"/>
    </row>
    <row r="227" spans="1:13" s="25" customFormat="1" ht="13.4" customHeight="1">
      <c r="A227" s="86" t="s">
        <v>153</v>
      </c>
      <c r="B227" s="87">
        <v>0.42230000000000001</v>
      </c>
      <c r="C227" s="88">
        <v>53192.578699999998</v>
      </c>
      <c r="D227" s="89">
        <v>41672.408900000002</v>
      </c>
      <c r="E227" s="89">
        <v>46497.775500000003</v>
      </c>
      <c r="F227" s="126">
        <v>60993.197200000002</v>
      </c>
      <c r="G227" s="89">
        <v>76784.091799999995</v>
      </c>
      <c r="H227" s="89">
        <v>56663.743799999997</v>
      </c>
      <c r="I227" s="90">
        <v>8.25</v>
      </c>
      <c r="J227" s="90">
        <v>20.079999999999998</v>
      </c>
      <c r="K227" s="90">
        <v>11.36</v>
      </c>
      <c r="L227" s="90">
        <v>175.4623</v>
      </c>
      <c r="M227" s="118"/>
    </row>
    <row r="228" spans="1:13" s="25" customFormat="1" ht="13.4" customHeight="1">
      <c r="A228" s="86" t="s">
        <v>555</v>
      </c>
      <c r="B228" s="87">
        <v>2.2309000000000001</v>
      </c>
      <c r="C228" s="88">
        <v>52958.4761</v>
      </c>
      <c r="D228" s="89">
        <v>39885.695099999997</v>
      </c>
      <c r="E228" s="89">
        <v>46231.867400000003</v>
      </c>
      <c r="F228" s="126">
        <v>63263.1587</v>
      </c>
      <c r="G228" s="89">
        <v>77759.714300000007</v>
      </c>
      <c r="H228" s="89">
        <v>56629.242400000003</v>
      </c>
      <c r="I228" s="90">
        <v>11.36</v>
      </c>
      <c r="J228" s="90">
        <v>17.72</v>
      </c>
      <c r="K228" s="90">
        <v>11.79</v>
      </c>
      <c r="L228" s="90">
        <v>174.68520000000001</v>
      </c>
      <c r="M228" s="118"/>
    </row>
    <row r="229" spans="1:13" s="25" customFormat="1" ht="13.4" customHeight="1">
      <c r="A229" s="86" t="s">
        <v>1040</v>
      </c>
      <c r="B229" s="87">
        <v>0.4007</v>
      </c>
      <c r="C229" s="88">
        <v>51286.3943</v>
      </c>
      <c r="D229" s="89">
        <v>35671.75</v>
      </c>
      <c r="E229" s="89">
        <v>41021.150900000001</v>
      </c>
      <c r="F229" s="126">
        <v>62478.18</v>
      </c>
      <c r="G229" s="89">
        <v>75930.8943</v>
      </c>
      <c r="H229" s="89">
        <v>54042.363599999997</v>
      </c>
      <c r="I229" s="90">
        <v>8.09</v>
      </c>
      <c r="J229" s="90">
        <v>18.59</v>
      </c>
      <c r="K229" s="90">
        <v>11.3</v>
      </c>
      <c r="L229" s="90">
        <v>174.7698</v>
      </c>
      <c r="M229" s="118"/>
    </row>
    <row r="230" spans="1:13" s="25" customFormat="1" ht="13.4" customHeight="1">
      <c r="A230" s="86" t="s">
        <v>556</v>
      </c>
      <c r="B230" s="87">
        <v>1.6134999999999999</v>
      </c>
      <c r="C230" s="88">
        <v>55643.404000000002</v>
      </c>
      <c r="D230" s="89">
        <v>40477.377500000002</v>
      </c>
      <c r="E230" s="89">
        <v>47873.672500000001</v>
      </c>
      <c r="F230" s="126">
        <v>63749.609199999999</v>
      </c>
      <c r="G230" s="89">
        <v>80023.272299999997</v>
      </c>
      <c r="H230" s="89">
        <v>57996.552100000001</v>
      </c>
      <c r="I230" s="90">
        <v>12.54</v>
      </c>
      <c r="J230" s="90">
        <v>16.690000000000001</v>
      </c>
      <c r="K230" s="90">
        <v>11.63</v>
      </c>
      <c r="L230" s="90">
        <v>174.47829999999999</v>
      </c>
      <c r="M230" s="118"/>
    </row>
    <row r="231" spans="1:13" s="25" customFormat="1" ht="13.4" customHeight="1">
      <c r="A231" s="86" t="s">
        <v>557</v>
      </c>
      <c r="B231" s="87">
        <v>1.5766</v>
      </c>
      <c r="C231" s="88">
        <v>60369.855499999998</v>
      </c>
      <c r="D231" s="89">
        <v>44610.3099</v>
      </c>
      <c r="E231" s="89">
        <v>52207.3724</v>
      </c>
      <c r="F231" s="126">
        <v>69352.632199999993</v>
      </c>
      <c r="G231" s="89">
        <v>86486.193799999994</v>
      </c>
      <c r="H231" s="89">
        <v>64032.716</v>
      </c>
      <c r="I231" s="90">
        <v>10.54</v>
      </c>
      <c r="J231" s="90">
        <v>19.57</v>
      </c>
      <c r="K231" s="90">
        <v>11.02</v>
      </c>
      <c r="L231" s="90">
        <v>175.70169999999999</v>
      </c>
      <c r="M231" s="118"/>
    </row>
    <row r="232" spans="1:13" s="25" customFormat="1" ht="13.4" customHeight="1">
      <c r="A232" s="80" t="s">
        <v>154</v>
      </c>
      <c r="B232" s="81">
        <v>0.79379999999999995</v>
      </c>
      <c r="C232" s="82">
        <v>51443.857799999998</v>
      </c>
      <c r="D232" s="83">
        <v>41045.869500000001</v>
      </c>
      <c r="E232" s="83">
        <v>45531.217700000001</v>
      </c>
      <c r="F232" s="126">
        <v>61325.926800000001</v>
      </c>
      <c r="G232" s="83">
        <v>72453.011899999998</v>
      </c>
      <c r="H232" s="83">
        <v>55222.022400000002</v>
      </c>
      <c r="I232" s="84">
        <v>11.18</v>
      </c>
      <c r="J232" s="84">
        <v>19.100000000000001</v>
      </c>
      <c r="K232" s="84">
        <v>11.26</v>
      </c>
      <c r="L232" s="84">
        <v>175.34880000000001</v>
      </c>
      <c r="M232" s="118"/>
    </row>
    <row r="233" spans="1:13" s="25" customFormat="1" ht="13.4" customHeight="1">
      <c r="A233" s="80" t="s">
        <v>155</v>
      </c>
      <c r="B233" s="81">
        <v>0.25940000000000002</v>
      </c>
      <c r="C233" s="82">
        <v>49873.186199999996</v>
      </c>
      <c r="D233" s="83">
        <v>39388.7664</v>
      </c>
      <c r="E233" s="83">
        <v>43424.728799999997</v>
      </c>
      <c r="F233" s="126">
        <v>59363.354200000002</v>
      </c>
      <c r="G233" s="83">
        <v>72672.297000000006</v>
      </c>
      <c r="H233" s="83">
        <v>54018.665500000003</v>
      </c>
      <c r="I233" s="84">
        <v>10.61</v>
      </c>
      <c r="J233" s="84">
        <v>17.13</v>
      </c>
      <c r="K233" s="84">
        <v>11.58</v>
      </c>
      <c r="L233" s="84">
        <v>175.50210000000001</v>
      </c>
      <c r="M233" s="118"/>
    </row>
    <row r="234" spans="1:13" s="25" customFormat="1" ht="13.4" customHeight="1">
      <c r="A234" s="80" t="s">
        <v>156</v>
      </c>
      <c r="B234" s="81">
        <v>0.22570000000000001</v>
      </c>
      <c r="C234" s="82">
        <v>48840.969400000002</v>
      </c>
      <c r="D234" s="83">
        <v>37055.463199999998</v>
      </c>
      <c r="E234" s="83">
        <v>42134.265599999999</v>
      </c>
      <c r="F234" s="126">
        <v>56418.264999999999</v>
      </c>
      <c r="G234" s="83">
        <v>65745.805399999997</v>
      </c>
      <c r="H234" s="83">
        <v>50562.181799999998</v>
      </c>
      <c r="I234" s="84">
        <v>10.6</v>
      </c>
      <c r="J234" s="84">
        <v>20.77</v>
      </c>
      <c r="K234" s="84">
        <v>10.4</v>
      </c>
      <c r="L234" s="84">
        <v>175.04400000000001</v>
      </c>
      <c r="M234" s="118"/>
    </row>
    <row r="235" spans="1:13" s="25" customFormat="1" ht="13.4" customHeight="1">
      <c r="A235" s="86" t="s">
        <v>157</v>
      </c>
      <c r="B235" s="87">
        <v>0.1386</v>
      </c>
      <c r="C235" s="88">
        <v>49347.418100000003</v>
      </c>
      <c r="D235" s="89">
        <v>37836.121200000001</v>
      </c>
      <c r="E235" s="89">
        <v>42889.374499999998</v>
      </c>
      <c r="F235" s="126">
        <v>59458.0887</v>
      </c>
      <c r="G235" s="89">
        <v>66261.006500000003</v>
      </c>
      <c r="H235" s="89">
        <v>51486.964399999997</v>
      </c>
      <c r="I235" s="90">
        <v>10.58</v>
      </c>
      <c r="J235" s="90">
        <v>20.62</v>
      </c>
      <c r="K235" s="90">
        <v>10.4</v>
      </c>
      <c r="L235" s="90">
        <v>175.3201</v>
      </c>
      <c r="M235" s="118"/>
    </row>
    <row r="236" spans="1:13" s="25" customFormat="1" ht="13.4" customHeight="1">
      <c r="A236" s="86" t="s">
        <v>766</v>
      </c>
      <c r="B236" s="87">
        <v>8.0199999999999994E-2</v>
      </c>
      <c r="C236" s="88">
        <v>47440.481299999999</v>
      </c>
      <c r="D236" s="89">
        <v>34826.347399999999</v>
      </c>
      <c r="E236" s="89">
        <v>39757.273000000001</v>
      </c>
      <c r="F236" s="126">
        <v>53920.730799999998</v>
      </c>
      <c r="G236" s="89">
        <v>64170.986700000001</v>
      </c>
      <c r="H236" s="89">
        <v>49032.851699999999</v>
      </c>
      <c r="I236" s="90">
        <v>10.44</v>
      </c>
      <c r="J236" s="90">
        <v>21.16</v>
      </c>
      <c r="K236" s="90">
        <v>10.37</v>
      </c>
      <c r="L236" s="90">
        <v>174.7696</v>
      </c>
      <c r="M236" s="118"/>
    </row>
    <row r="237" spans="1:13" s="25" customFormat="1" ht="13.4" customHeight="1">
      <c r="A237" s="80" t="s">
        <v>158</v>
      </c>
      <c r="B237" s="81">
        <v>0.94240000000000002</v>
      </c>
      <c r="C237" s="82">
        <v>48037.723100000003</v>
      </c>
      <c r="D237" s="83">
        <v>35212</v>
      </c>
      <c r="E237" s="83">
        <v>40574.954599999997</v>
      </c>
      <c r="F237" s="126">
        <v>59738.155400000003</v>
      </c>
      <c r="G237" s="83">
        <v>72374.953299999994</v>
      </c>
      <c r="H237" s="83">
        <v>51561.998</v>
      </c>
      <c r="I237" s="84">
        <v>11.64</v>
      </c>
      <c r="J237" s="84">
        <v>19.71</v>
      </c>
      <c r="K237" s="84">
        <v>11</v>
      </c>
      <c r="L237" s="84">
        <v>174.9315</v>
      </c>
      <c r="M237" s="118"/>
    </row>
    <row r="238" spans="1:13" s="25" customFormat="1" ht="13.4" customHeight="1">
      <c r="A238" s="80" t="s">
        <v>162</v>
      </c>
      <c r="B238" s="81">
        <v>1.2369000000000001</v>
      </c>
      <c r="C238" s="82">
        <v>53341.133600000001</v>
      </c>
      <c r="D238" s="83">
        <v>37787.862399999998</v>
      </c>
      <c r="E238" s="83">
        <v>44551.3514</v>
      </c>
      <c r="F238" s="126">
        <v>65396.740100000003</v>
      </c>
      <c r="G238" s="83">
        <v>82615.086599999995</v>
      </c>
      <c r="H238" s="83">
        <v>57377.408000000003</v>
      </c>
      <c r="I238" s="84">
        <v>9.7899999999999991</v>
      </c>
      <c r="J238" s="84">
        <v>19.600000000000001</v>
      </c>
      <c r="K238" s="84">
        <v>10.82</v>
      </c>
      <c r="L238" s="84">
        <v>174.5181</v>
      </c>
      <c r="M238" s="118"/>
    </row>
    <row r="239" spans="1:13" s="25" customFormat="1" ht="13.4" customHeight="1">
      <c r="A239" s="80" t="s">
        <v>163</v>
      </c>
      <c r="B239" s="81">
        <v>4.2000000000000003E-2</v>
      </c>
      <c r="C239" s="82">
        <v>55591.023099999999</v>
      </c>
      <c r="D239" s="83">
        <v>45995.054499999998</v>
      </c>
      <c r="E239" s="83">
        <v>48991.735999999997</v>
      </c>
      <c r="F239" s="126">
        <v>68449.472399999999</v>
      </c>
      <c r="G239" s="83">
        <v>97668.888900000005</v>
      </c>
      <c r="H239" s="83">
        <v>63581.637799999997</v>
      </c>
      <c r="I239" s="84">
        <v>11.09</v>
      </c>
      <c r="J239" s="84">
        <v>19.68</v>
      </c>
      <c r="K239" s="84">
        <v>11.8</v>
      </c>
      <c r="L239" s="84">
        <v>174.42740000000001</v>
      </c>
      <c r="M239" s="118"/>
    </row>
    <row r="240" spans="1:13" s="25" customFormat="1" ht="13.4" customHeight="1">
      <c r="A240" s="80" t="s">
        <v>165</v>
      </c>
      <c r="B240" s="81">
        <v>0.26640000000000003</v>
      </c>
      <c r="C240" s="82">
        <v>54048.397799999999</v>
      </c>
      <c r="D240" s="83">
        <v>40913.643700000001</v>
      </c>
      <c r="E240" s="83">
        <v>46786.611299999997</v>
      </c>
      <c r="F240" s="126">
        <v>67907.645300000004</v>
      </c>
      <c r="G240" s="83">
        <v>79050.939899999998</v>
      </c>
      <c r="H240" s="83">
        <v>59241.633000000002</v>
      </c>
      <c r="I240" s="84">
        <v>12.41</v>
      </c>
      <c r="J240" s="84">
        <v>20.98</v>
      </c>
      <c r="K240" s="84">
        <v>10.79</v>
      </c>
      <c r="L240" s="84">
        <v>175.28569999999999</v>
      </c>
      <c r="M240" s="118"/>
    </row>
    <row r="241" spans="1:13" s="25" customFormat="1" ht="13.4" customHeight="1">
      <c r="A241" s="80" t="s">
        <v>167</v>
      </c>
      <c r="B241" s="81">
        <v>0.2326</v>
      </c>
      <c r="C241" s="82">
        <v>57397.4683</v>
      </c>
      <c r="D241" s="83">
        <v>43289.198900000003</v>
      </c>
      <c r="E241" s="83">
        <v>49350.803800000002</v>
      </c>
      <c r="F241" s="126">
        <v>67022.666500000007</v>
      </c>
      <c r="G241" s="83">
        <v>81087.524699999994</v>
      </c>
      <c r="H241" s="83">
        <v>59653.464599999999</v>
      </c>
      <c r="I241" s="84">
        <v>10.81</v>
      </c>
      <c r="J241" s="84">
        <v>21.87</v>
      </c>
      <c r="K241" s="84">
        <v>10.95</v>
      </c>
      <c r="L241" s="84">
        <v>175.5667</v>
      </c>
      <c r="M241" s="118"/>
    </row>
    <row r="242" spans="1:13" s="25" customFormat="1" ht="13.4" customHeight="1">
      <c r="A242" s="80" t="s">
        <v>168</v>
      </c>
      <c r="B242" s="81">
        <v>1.6776</v>
      </c>
      <c r="C242" s="82">
        <v>53090.5671</v>
      </c>
      <c r="D242" s="83">
        <v>41368.073400000001</v>
      </c>
      <c r="E242" s="83">
        <v>46395.255299999997</v>
      </c>
      <c r="F242" s="126">
        <v>62925.250399999997</v>
      </c>
      <c r="G242" s="83">
        <v>75444.299799999993</v>
      </c>
      <c r="H242" s="83">
        <v>56544.386599999998</v>
      </c>
      <c r="I242" s="84">
        <v>10.57</v>
      </c>
      <c r="J242" s="84">
        <v>19.399999999999999</v>
      </c>
      <c r="K242" s="84">
        <v>11.03</v>
      </c>
      <c r="L242" s="84">
        <v>175.096</v>
      </c>
      <c r="M242" s="118"/>
    </row>
    <row r="243" spans="1:13" s="25" customFormat="1" ht="13.4" customHeight="1">
      <c r="A243" s="80" t="s">
        <v>169</v>
      </c>
      <c r="B243" s="81">
        <v>0.18740000000000001</v>
      </c>
      <c r="C243" s="82">
        <v>55480.798199999997</v>
      </c>
      <c r="D243" s="83">
        <v>39775.902399999999</v>
      </c>
      <c r="E243" s="83">
        <v>45280.2592</v>
      </c>
      <c r="F243" s="126">
        <v>66321.195999999996</v>
      </c>
      <c r="G243" s="83">
        <v>82557.045599999998</v>
      </c>
      <c r="H243" s="83">
        <v>58052.405700000003</v>
      </c>
      <c r="I243" s="84">
        <v>11.19</v>
      </c>
      <c r="J243" s="84">
        <v>21.57</v>
      </c>
      <c r="K243" s="84">
        <v>11.06</v>
      </c>
      <c r="L243" s="84">
        <v>174.36680000000001</v>
      </c>
      <c r="M243" s="118"/>
    </row>
    <row r="244" spans="1:13" s="25" customFormat="1" ht="13.4" customHeight="1">
      <c r="A244" s="80" t="s">
        <v>170</v>
      </c>
      <c r="B244" s="81">
        <v>0.33500000000000002</v>
      </c>
      <c r="C244" s="82">
        <v>58361.384100000003</v>
      </c>
      <c r="D244" s="83">
        <v>46679.048900000002</v>
      </c>
      <c r="E244" s="83">
        <v>51055.6486</v>
      </c>
      <c r="F244" s="126">
        <v>68985.741599999994</v>
      </c>
      <c r="G244" s="83">
        <v>82200.969200000007</v>
      </c>
      <c r="H244" s="83">
        <v>61928.604500000001</v>
      </c>
      <c r="I244" s="84">
        <v>11.78</v>
      </c>
      <c r="J244" s="84">
        <v>20.21</v>
      </c>
      <c r="K244" s="84">
        <v>10.44</v>
      </c>
      <c r="L244" s="84">
        <v>175.52619999999999</v>
      </c>
      <c r="M244" s="118"/>
    </row>
    <row r="245" spans="1:13" s="25" customFormat="1" ht="13.4" customHeight="1">
      <c r="A245" s="80" t="s">
        <v>1041</v>
      </c>
      <c r="B245" s="81">
        <v>8.1299999999999997E-2</v>
      </c>
      <c r="C245" s="82">
        <v>45119.1996</v>
      </c>
      <c r="D245" s="83">
        <v>38198.648800000003</v>
      </c>
      <c r="E245" s="83">
        <v>40809.680099999998</v>
      </c>
      <c r="F245" s="126">
        <v>50940.374799999998</v>
      </c>
      <c r="G245" s="83">
        <v>57665.098299999998</v>
      </c>
      <c r="H245" s="83">
        <v>47248.030700000003</v>
      </c>
      <c r="I245" s="84">
        <v>15.54</v>
      </c>
      <c r="J245" s="84">
        <v>11.15</v>
      </c>
      <c r="K245" s="84">
        <v>11.37</v>
      </c>
      <c r="L245" s="84">
        <v>174.0763</v>
      </c>
      <c r="M245" s="118"/>
    </row>
    <row r="246" spans="1:13" s="25" customFormat="1" ht="13.4" customHeight="1">
      <c r="A246" s="86" t="s">
        <v>1042</v>
      </c>
      <c r="B246" s="87">
        <v>6.59E-2</v>
      </c>
      <c r="C246" s="88">
        <v>42706.236499999999</v>
      </c>
      <c r="D246" s="89">
        <v>37563.547100000003</v>
      </c>
      <c r="E246" s="89">
        <v>40536.993300000002</v>
      </c>
      <c r="F246" s="126">
        <v>48158.329400000002</v>
      </c>
      <c r="G246" s="89">
        <v>50940.374799999998</v>
      </c>
      <c r="H246" s="89">
        <v>43831.260999999999</v>
      </c>
      <c r="I246" s="90">
        <v>16.77</v>
      </c>
      <c r="J246" s="90">
        <v>7.63</v>
      </c>
      <c r="K246" s="90">
        <v>11.25</v>
      </c>
      <c r="L246" s="90">
        <v>174.06639999999999</v>
      </c>
      <c r="M246" s="118"/>
    </row>
    <row r="247" spans="1:13" s="25" customFormat="1" ht="13.4" customHeight="1">
      <c r="A247" s="80" t="s">
        <v>558</v>
      </c>
      <c r="B247" s="81">
        <v>2.1433</v>
      </c>
      <c r="C247" s="82">
        <v>51414.5645</v>
      </c>
      <c r="D247" s="83">
        <v>43151.0314</v>
      </c>
      <c r="E247" s="83">
        <v>47124.808900000004</v>
      </c>
      <c r="F247" s="126">
        <v>55012.219100000002</v>
      </c>
      <c r="G247" s="83">
        <v>59103.736499999999</v>
      </c>
      <c r="H247" s="83">
        <v>51510.949699999997</v>
      </c>
      <c r="I247" s="84">
        <v>13.04</v>
      </c>
      <c r="J247" s="84">
        <v>10.98</v>
      </c>
      <c r="K247" s="84">
        <v>11.65</v>
      </c>
      <c r="L247" s="84">
        <v>174.27269999999999</v>
      </c>
      <c r="M247" s="118"/>
    </row>
    <row r="248" spans="1:13" s="25" customFormat="1" ht="13.4" customHeight="1">
      <c r="A248" s="86" t="s">
        <v>1043</v>
      </c>
      <c r="B248" s="87">
        <v>0.92169999999999996</v>
      </c>
      <c r="C248" s="88">
        <v>53208.209600000002</v>
      </c>
      <c r="D248" s="89">
        <v>47418.705300000001</v>
      </c>
      <c r="E248" s="89">
        <v>50487.0533</v>
      </c>
      <c r="F248" s="126">
        <v>56267.809099999999</v>
      </c>
      <c r="G248" s="89">
        <v>59396.414799999999</v>
      </c>
      <c r="H248" s="89">
        <v>53524.705999999998</v>
      </c>
      <c r="I248" s="90">
        <v>14.09</v>
      </c>
      <c r="J248" s="90">
        <v>10.58</v>
      </c>
      <c r="K248" s="90">
        <v>12.05</v>
      </c>
      <c r="L248" s="90">
        <v>174.11949999999999</v>
      </c>
      <c r="M248" s="118"/>
    </row>
    <row r="249" spans="1:13" s="25" customFormat="1" ht="13.4" customHeight="1">
      <c r="A249" s="86" t="s">
        <v>559</v>
      </c>
      <c r="B249" s="87">
        <v>1.1465000000000001</v>
      </c>
      <c r="C249" s="88">
        <v>49326.246299999999</v>
      </c>
      <c r="D249" s="89">
        <v>42016.3099</v>
      </c>
      <c r="E249" s="89">
        <v>45699.027800000003</v>
      </c>
      <c r="F249" s="126">
        <v>53618.2814</v>
      </c>
      <c r="G249" s="89">
        <v>59051.7333</v>
      </c>
      <c r="H249" s="89">
        <v>50158.650900000001</v>
      </c>
      <c r="I249" s="90">
        <v>12.42</v>
      </c>
      <c r="J249" s="90">
        <v>11.43</v>
      </c>
      <c r="K249" s="90">
        <v>11.37</v>
      </c>
      <c r="L249" s="90">
        <v>174.36959999999999</v>
      </c>
      <c r="M249" s="118"/>
    </row>
    <row r="250" spans="1:13" s="25" customFormat="1" ht="13.4" customHeight="1">
      <c r="A250" s="86" t="s">
        <v>1044</v>
      </c>
      <c r="B250" s="87">
        <v>7.3999999999999996E-2</v>
      </c>
      <c r="C250" s="88">
        <v>46423.1518</v>
      </c>
      <c r="D250" s="89">
        <v>39017.828399999999</v>
      </c>
      <c r="E250" s="89">
        <v>41229.021999999997</v>
      </c>
      <c r="F250" s="126">
        <v>50008.568099999997</v>
      </c>
      <c r="G250" s="89">
        <v>51852.7673</v>
      </c>
      <c r="H250" s="89">
        <v>46293.2523</v>
      </c>
      <c r="I250" s="90">
        <v>7.85</v>
      </c>
      <c r="J250" s="90">
        <v>8.84</v>
      </c>
      <c r="K250" s="90">
        <v>10.6</v>
      </c>
      <c r="L250" s="90">
        <v>174.68350000000001</v>
      </c>
      <c r="M250" s="118"/>
    </row>
    <row r="251" spans="1:13" s="25" customFormat="1" ht="13.4" customHeight="1">
      <c r="A251" s="80" t="s">
        <v>560</v>
      </c>
      <c r="B251" s="81">
        <v>2.9948999999999999</v>
      </c>
      <c r="C251" s="82">
        <v>58096.8995</v>
      </c>
      <c r="D251" s="83">
        <v>44229.7955</v>
      </c>
      <c r="E251" s="83">
        <v>49721.4185</v>
      </c>
      <c r="F251" s="126">
        <v>69371.224400000006</v>
      </c>
      <c r="G251" s="83">
        <v>85310.808199999999</v>
      </c>
      <c r="H251" s="83">
        <v>61849.879000000001</v>
      </c>
      <c r="I251" s="84">
        <v>11.9</v>
      </c>
      <c r="J251" s="84">
        <v>19.239999999999998</v>
      </c>
      <c r="K251" s="84">
        <v>11.59</v>
      </c>
      <c r="L251" s="84">
        <v>174.68100000000001</v>
      </c>
      <c r="M251" s="118"/>
    </row>
    <row r="252" spans="1:13" s="25" customFormat="1" ht="13.4" customHeight="1">
      <c r="A252" s="86" t="s">
        <v>173</v>
      </c>
      <c r="B252" s="87">
        <v>1.1720999999999999</v>
      </c>
      <c r="C252" s="88">
        <v>61188.062700000002</v>
      </c>
      <c r="D252" s="89">
        <v>45455.862000000001</v>
      </c>
      <c r="E252" s="89">
        <v>52224.869599999998</v>
      </c>
      <c r="F252" s="126">
        <v>72821.0481</v>
      </c>
      <c r="G252" s="89">
        <v>90774.946599999996</v>
      </c>
      <c r="H252" s="89">
        <v>65046.7307</v>
      </c>
      <c r="I252" s="90">
        <v>14.07</v>
      </c>
      <c r="J252" s="90">
        <v>21.19</v>
      </c>
      <c r="K252" s="90">
        <v>11.57</v>
      </c>
      <c r="L252" s="90">
        <v>175.01419999999999</v>
      </c>
      <c r="M252" s="118"/>
    </row>
    <row r="253" spans="1:13" s="25" customFormat="1" ht="13.4" customHeight="1">
      <c r="A253" s="86" t="s">
        <v>1045</v>
      </c>
      <c r="B253" s="87">
        <v>0.54159999999999997</v>
      </c>
      <c r="C253" s="88">
        <v>62095.466099999998</v>
      </c>
      <c r="D253" s="89">
        <v>45813.2886</v>
      </c>
      <c r="E253" s="89">
        <v>52636.910300000003</v>
      </c>
      <c r="F253" s="126">
        <v>73966.271099999998</v>
      </c>
      <c r="G253" s="89">
        <v>88268.191999999995</v>
      </c>
      <c r="H253" s="89">
        <v>65199.480199999998</v>
      </c>
      <c r="I253" s="90">
        <v>9.76</v>
      </c>
      <c r="J253" s="90">
        <v>18.89</v>
      </c>
      <c r="K253" s="90">
        <v>11.42</v>
      </c>
      <c r="L253" s="90">
        <v>174.68440000000001</v>
      </c>
      <c r="M253" s="118"/>
    </row>
    <row r="254" spans="1:13" s="25" customFormat="1" ht="13.4" customHeight="1">
      <c r="A254" s="80" t="s">
        <v>174</v>
      </c>
      <c r="B254" s="81">
        <v>1.6520999999999999</v>
      </c>
      <c r="C254" s="82">
        <v>44201.698700000001</v>
      </c>
      <c r="D254" s="83">
        <v>35735.256399999998</v>
      </c>
      <c r="E254" s="83">
        <v>39406.504099999998</v>
      </c>
      <c r="F254" s="126">
        <v>50561.632899999997</v>
      </c>
      <c r="G254" s="83">
        <v>59668.7575</v>
      </c>
      <c r="H254" s="83">
        <v>46768.363599999997</v>
      </c>
      <c r="I254" s="84">
        <v>9.17</v>
      </c>
      <c r="J254" s="84">
        <v>12.3</v>
      </c>
      <c r="K254" s="84">
        <v>10.96</v>
      </c>
      <c r="L254" s="84">
        <v>174.298</v>
      </c>
      <c r="M254" s="118"/>
    </row>
    <row r="255" spans="1:13" s="25" customFormat="1" ht="13.4" customHeight="1">
      <c r="A255" s="86" t="s">
        <v>773</v>
      </c>
      <c r="B255" s="87">
        <v>0.61129999999999995</v>
      </c>
      <c r="C255" s="88">
        <v>42877.477500000001</v>
      </c>
      <c r="D255" s="89">
        <v>35089.710299999999</v>
      </c>
      <c r="E255" s="89">
        <v>38171.9931</v>
      </c>
      <c r="F255" s="126">
        <v>48025.492899999997</v>
      </c>
      <c r="G255" s="89">
        <v>58101.934099999999</v>
      </c>
      <c r="H255" s="89">
        <v>46048.317799999997</v>
      </c>
      <c r="I255" s="90">
        <v>10.23</v>
      </c>
      <c r="J255" s="90">
        <v>11.2</v>
      </c>
      <c r="K255" s="90">
        <v>11.47</v>
      </c>
      <c r="L255" s="90">
        <v>173.93</v>
      </c>
      <c r="M255" s="118"/>
    </row>
    <row r="256" spans="1:13" s="25" customFormat="1" ht="13.4" customHeight="1">
      <c r="A256" s="86" t="s">
        <v>1046</v>
      </c>
      <c r="B256" s="87">
        <v>0.82240000000000002</v>
      </c>
      <c r="C256" s="88">
        <v>44221.179300000003</v>
      </c>
      <c r="D256" s="89">
        <v>36529.752</v>
      </c>
      <c r="E256" s="89">
        <v>40023.739600000001</v>
      </c>
      <c r="F256" s="126">
        <v>49900.917800000003</v>
      </c>
      <c r="G256" s="89">
        <v>56301.499400000001</v>
      </c>
      <c r="H256" s="89">
        <v>45964.613599999997</v>
      </c>
      <c r="I256" s="90">
        <v>8.24</v>
      </c>
      <c r="J256" s="90">
        <v>11.15</v>
      </c>
      <c r="K256" s="90">
        <v>10.82</v>
      </c>
      <c r="L256" s="90">
        <v>174.36840000000001</v>
      </c>
      <c r="M256" s="118"/>
    </row>
    <row r="257" spans="1:13" s="25" customFormat="1" ht="13.4" customHeight="1">
      <c r="A257" s="86" t="s">
        <v>1047</v>
      </c>
      <c r="B257" s="87">
        <v>0.21829999999999999</v>
      </c>
      <c r="C257" s="88">
        <v>52215.368799999997</v>
      </c>
      <c r="D257" s="89">
        <v>36657.041100000002</v>
      </c>
      <c r="E257" s="89">
        <v>41747.068500000001</v>
      </c>
      <c r="F257" s="126">
        <v>59527.036200000002</v>
      </c>
      <c r="G257" s="89">
        <v>65950.900500000003</v>
      </c>
      <c r="H257" s="89">
        <v>51813.0821</v>
      </c>
      <c r="I257" s="90">
        <v>9.65</v>
      </c>
      <c r="J257" s="90">
        <v>18.88</v>
      </c>
      <c r="K257" s="90">
        <v>10.130000000000001</v>
      </c>
      <c r="L257" s="90">
        <v>175.06299999999999</v>
      </c>
      <c r="M257" s="118"/>
    </row>
    <row r="258" spans="1:13" s="25" customFormat="1" ht="13.4" customHeight="1">
      <c r="A258" s="80" t="s">
        <v>175</v>
      </c>
      <c r="B258" s="81">
        <v>0.23899999999999999</v>
      </c>
      <c r="C258" s="82">
        <v>41713.260600000001</v>
      </c>
      <c r="D258" s="83">
        <v>33792.413099999998</v>
      </c>
      <c r="E258" s="83">
        <v>37416.460099999997</v>
      </c>
      <c r="F258" s="126">
        <v>47694.476000000002</v>
      </c>
      <c r="G258" s="83">
        <v>59545.1273</v>
      </c>
      <c r="H258" s="83">
        <v>44412.354700000004</v>
      </c>
      <c r="I258" s="84">
        <v>8.1999999999999993</v>
      </c>
      <c r="J258" s="84">
        <v>12.66</v>
      </c>
      <c r="K258" s="84">
        <v>10.95</v>
      </c>
      <c r="L258" s="84">
        <v>174.47749999999999</v>
      </c>
      <c r="M258" s="118"/>
    </row>
    <row r="259" spans="1:13" s="25" customFormat="1" ht="13.4" customHeight="1">
      <c r="A259" s="80" t="s">
        <v>176</v>
      </c>
      <c r="B259" s="81">
        <v>0.34179999999999999</v>
      </c>
      <c r="C259" s="82">
        <v>60983.154300000002</v>
      </c>
      <c r="D259" s="83">
        <v>44428.638400000003</v>
      </c>
      <c r="E259" s="83">
        <v>52357.090100000001</v>
      </c>
      <c r="F259" s="126">
        <v>73686.829299999998</v>
      </c>
      <c r="G259" s="83">
        <v>89321.991800000003</v>
      </c>
      <c r="H259" s="83">
        <v>65179.803099999997</v>
      </c>
      <c r="I259" s="84">
        <v>14.7</v>
      </c>
      <c r="J259" s="84">
        <v>22.25</v>
      </c>
      <c r="K259" s="84">
        <v>11.04</v>
      </c>
      <c r="L259" s="84">
        <v>174.9007</v>
      </c>
      <c r="M259" s="118"/>
    </row>
    <row r="260" spans="1:13" s="25" customFormat="1" ht="13.4" customHeight="1">
      <c r="A260" s="86" t="s">
        <v>177</v>
      </c>
      <c r="B260" s="87">
        <v>0.1794</v>
      </c>
      <c r="C260" s="88">
        <v>61968.607000000004</v>
      </c>
      <c r="D260" s="89">
        <v>47032.609100000001</v>
      </c>
      <c r="E260" s="89">
        <v>54062.150600000001</v>
      </c>
      <c r="F260" s="126">
        <v>72566.854699999996</v>
      </c>
      <c r="G260" s="89">
        <v>86823.882899999997</v>
      </c>
      <c r="H260" s="89">
        <v>65323.243799999997</v>
      </c>
      <c r="I260" s="90">
        <v>15.66</v>
      </c>
      <c r="J260" s="90">
        <v>22.85</v>
      </c>
      <c r="K260" s="90">
        <v>11.19</v>
      </c>
      <c r="L260" s="90">
        <v>174.72829999999999</v>
      </c>
      <c r="M260" s="118"/>
    </row>
    <row r="261" spans="1:13" s="25" customFormat="1" ht="13.4" customHeight="1">
      <c r="A261" s="80" t="s">
        <v>178</v>
      </c>
      <c r="B261" s="81">
        <v>0.29449999999999998</v>
      </c>
      <c r="C261" s="82">
        <v>44433.470600000001</v>
      </c>
      <c r="D261" s="83">
        <v>35048.474800000004</v>
      </c>
      <c r="E261" s="83">
        <v>39014.818399999996</v>
      </c>
      <c r="F261" s="126">
        <v>51581.629200000003</v>
      </c>
      <c r="G261" s="83">
        <v>60648.620799999997</v>
      </c>
      <c r="H261" s="83">
        <v>46727.843099999998</v>
      </c>
      <c r="I261" s="84">
        <v>9.24</v>
      </c>
      <c r="J261" s="84">
        <v>11.54</v>
      </c>
      <c r="K261" s="84">
        <v>11.08</v>
      </c>
      <c r="L261" s="84">
        <v>174.8015</v>
      </c>
      <c r="M261" s="118"/>
    </row>
    <row r="262" spans="1:13" s="25" customFormat="1" ht="13.4" customHeight="1">
      <c r="A262" s="86" t="s">
        <v>1048</v>
      </c>
      <c r="B262" s="87">
        <v>3.8199999999999998E-2</v>
      </c>
      <c r="C262" s="88">
        <v>50208.637300000002</v>
      </c>
      <c r="D262" s="89">
        <v>39521.956400000003</v>
      </c>
      <c r="E262" s="89">
        <v>43520.5769</v>
      </c>
      <c r="F262" s="126">
        <v>64840.172599999998</v>
      </c>
      <c r="G262" s="89">
        <v>81012.482000000004</v>
      </c>
      <c r="H262" s="89">
        <v>55197.813600000001</v>
      </c>
      <c r="I262" s="90">
        <v>8.7100000000000009</v>
      </c>
      <c r="J262" s="90">
        <v>16.690000000000001</v>
      </c>
      <c r="K262" s="90">
        <v>10.98</v>
      </c>
      <c r="L262" s="90">
        <v>175.88740000000001</v>
      </c>
      <c r="M262" s="118"/>
    </row>
    <row r="263" spans="1:13" s="25" customFormat="1" ht="13.4" customHeight="1">
      <c r="A263" s="86" t="s">
        <v>775</v>
      </c>
      <c r="B263" s="87">
        <v>0.17100000000000001</v>
      </c>
      <c r="C263" s="88">
        <v>44023.280100000004</v>
      </c>
      <c r="D263" s="89">
        <v>35504.203200000004</v>
      </c>
      <c r="E263" s="89">
        <v>38468.674200000001</v>
      </c>
      <c r="F263" s="126">
        <v>49921.036200000002</v>
      </c>
      <c r="G263" s="89">
        <v>56962.8442</v>
      </c>
      <c r="H263" s="89">
        <v>45154.536899999999</v>
      </c>
      <c r="I263" s="90">
        <v>8.76</v>
      </c>
      <c r="J263" s="90">
        <v>10.46</v>
      </c>
      <c r="K263" s="90">
        <v>10.81</v>
      </c>
      <c r="L263" s="90">
        <v>174.74100000000001</v>
      </c>
      <c r="M263" s="118"/>
    </row>
    <row r="264" spans="1:13" s="25" customFormat="1" ht="13.4" customHeight="1">
      <c r="A264" s="86" t="s">
        <v>1049</v>
      </c>
      <c r="B264" s="87">
        <v>5.7200000000000001E-2</v>
      </c>
      <c r="C264" s="88">
        <v>43550.842400000001</v>
      </c>
      <c r="D264" s="89">
        <v>32544.102999999999</v>
      </c>
      <c r="E264" s="89">
        <v>36970.166599999997</v>
      </c>
      <c r="F264" s="126">
        <v>51050.483</v>
      </c>
      <c r="G264" s="89">
        <v>58183.367599999998</v>
      </c>
      <c r="H264" s="89">
        <v>44738.453000000001</v>
      </c>
      <c r="I264" s="90">
        <v>10.61</v>
      </c>
      <c r="J264" s="90">
        <v>10.039999999999999</v>
      </c>
      <c r="K264" s="90">
        <v>11.92</v>
      </c>
      <c r="L264" s="90">
        <v>174.52340000000001</v>
      </c>
      <c r="M264" s="118"/>
    </row>
    <row r="265" spans="1:13" s="25" customFormat="1" ht="13.4" customHeight="1">
      <c r="A265" s="80" t="s">
        <v>179</v>
      </c>
      <c r="B265" s="81">
        <v>0.38</v>
      </c>
      <c r="C265" s="82">
        <v>44127.699000000001</v>
      </c>
      <c r="D265" s="83">
        <v>36453.959300000002</v>
      </c>
      <c r="E265" s="83">
        <v>39539.716500000002</v>
      </c>
      <c r="F265" s="126">
        <v>48514.780899999998</v>
      </c>
      <c r="G265" s="83">
        <v>55547.655599999998</v>
      </c>
      <c r="H265" s="83">
        <v>45139.752099999998</v>
      </c>
      <c r="I265" s="84">
        <v>7.23</v>
      </c>
      <c r="J265" s="84">
        <v>9.19</v>
      </c>
      <c r="K265" s="84">
        <v>11.14</v>
      </c>
      <c r="L265" s="84">
        <v>174.1902</v>
      </c>
      <c r="M265" s="118"/>
    </row>
    <row r="266" spans="1:13" s="25" customFormat="1" ht="13.4" customHeight="1">
      <c r="A266" s="80" t="s">
        <v>180</v>
      </c>
      <c r="B266" s="81">
        <v>1.5288999999999999</v>
      </c>
      <c r="C266" s="82">
        <v>52412.593399999998</v>
      </c>
      <c r="D266" s="83">
        <v>42984.804700000001</v>
      </c>
      <c r="E266" s="83">
        <v>46806.905500000001</v>
      </c>
      <c r="F266" s="126">
        <v>60399.209000000003</v>
      </c>
      <c r="G266" s="83">
        <v>73508.806299999997</v>
      </c>
      <c r="H266" s="83">
        <v>56037.367299999998</v>
      </c>
      <c r="I266" s="84">
        <v>11.17</v>
      </c>
      <c r="J266" s="84">
        <v>11.82</v>
      </c>
      <c r="K266" s="84">
        <v>15.5</v>
      </c>
      <c r="L266" s="84">
        <v>174.93279999999999</v>
      </c>
      <c r="M266" s="118"/>
    </row>
    <row r="267" spans="1:13" s="25" customFormat="1" ht="13.4" customHeight="1">
      <c r="A267" s="86" t="s">
        <v>1050</v>
      </c>
      <c r="B267" s="87">
        <v>0.17560000000000001</v>
      </c>
      <c r="C267" s="88">
        <v>72518.310500000007</v>
      </c>
      <c r="D267" s="89">
        <v>47205.514900000002</v>
      </c>
      <c r="E267" s="89">
        <v>60321.780299999999</v>
      </c>
      <c r="F267" s="126">
        <v>85809.358099999998</v>
      </c>
      <c r="G267" s="89">
        <v>107686.7975</v>
      </c>
      <c r="H267" s="89">
        <v>76466.613899999997</v>
      </c>
      <c r="I267" s="90">
        <v>10.52</v>
      </c>
      <c r="J267" s="90">
        <v>21.41</v>
      </c>
      <c r="K267" s="90">
        <v>12.68</v>
      </c>
      <c r="L267" s="90">
        <v>174.37629999999999</v>
      </c>
      <c r="M267" s="118"/>
    </row>
    <row r="268" spans="1:13" s="25" customFormat="1" ht="13.4" customHeight="1">
      <c r="A268" s="86" t="s">
        <v>1051</v>
      </c>
      <c r="B268" s="87">
        <v>0.25590000000000002</v>
      </c>
      <c r="C268" s="88">
        <v>53490.718800000002</v>
      </c>
      <c r="D268" s="89">
        <v>43437.207300000002</v>
      </c>
      <c r="E268" s="89">
        <v>47010.153700000003</v>
      </c>
      <c r="F268" s="126">
        <v>60848.200799999999</v>
      </c>
      <c r="G268" s="89">
        <v>70745.282200000001</v>
      </c>
      <c r="H268" s="89">
        <v>55983.328600000001</v>
      </c>
      <c r="I268" s="90">
        <v>11.47</v>
      </c>
      <c r="J268" s="90">
        <v>14.59</v>
      </c>
      <c r="K268" s="90">
        <v>13.14</v>
      </c>
      <c r="L268" s="90">
        <v>175.6455</v>
      </c>
      <c r="M268" s="118"/>
    </row>
    <row r="269" spans="1:13" s="25" customFormat="1" ht="13.4" customHeight="1">
      <c r="A269" s="86" t="s">
        <v>1052</v>
      </c>
      <c r="B269" s="87">
        <v>0.86860000000000004</v>
      </c>
      <c r="C269" s="88">
        <v>50351.584300000002</v>
      </c>
      <c r="D269" s="89">
        <v>42563.763700000003</v>
      </c>
      <c r="E269" s="89">
        <v>46176.347500000003</v>
      </c>
      <c r="F269" s="126">
        <v>56491.1077</v>
      </c>
      <c r="G269" s="89">
        <v>62556.247499999998</v>
      </c>
      <c r="H269" s="89">
        <v>52134.210299999999</v>
      </c>
      <c r="I269" s="90">
        <v>11.87</v>
      </c>
      <c r="J269" s="90">
        <v>7.53</v>
      </c>
      <c r="K269" s="90">
        <v>17.68</v>
      </c>
      <c r="L269" s="90">
        <v>174.99979999999999</v>
      </c>
      <c r="M269" s="118"/>
    </row>
    <row r="270" spans="1:13" s="25" customFormat="1" ht="13.4" customHeight="1">
      <c r="A270" s="86" t="s">
        <v>776</v>
      </c>
      <c r="B270" s="87">
        <v>0.15890000000000001</v>
      </c>
      <c r="C270" s="88">
        <v>55053.232000000004</v>
      </c>
      <c r="D270" s="89">
        <v>42143.462399999997</v>
      </c>
      <c r="E270" s="89">
        <v>48244.984600000003</v>
      </c>
      <c r="F270" s="126">
        <v>60735.032200000001</v>
      </c>
      <c r="G270" s="89">
        <v>68442.858800000002</v>
      </c>
      <c r="H270" s="89">
        <v>55224.462899999999</v>
      </c>
      <c r="I270" s="90">
        <v>7.68</v>
      </c>
      <c r="J270" s="90">
        <v>14.26</v>
      </c>
      <c r="K270" s="90">
        <v>13.12</v>
      </c>
      <c r="L270" s="90">
        <v>174.09719999999999</v>
      </c>
      <c r="M270" s="118"/>
    </row>
    <row r="271" spans="1:13" s="25" customFormat="1" ht="13.4" customHeight="1">
      <c r="A271" s="80" t="s">
        <v>181</v>
      </c>
      <c r="B271" s="81">
        <v>3.1160999999999999</v>
      </c>
      <c r="C271" s="82">
        <v>49311.560899999997</v>
      </c>
      <c r="D271" s="83">
        <v>38750.091500000002</v>
      </c>
      <c r="E271" s="83">
        <v>43902.541899999997</v>
      </c>
      <c r="F271" s="126">
        <v>55045.619599999998</v>
      </c>
      <c r="G271" s="83">
        <v>62611.226000000002</v>
      </c>
      <c r="H271" s="83">
        <v>50456.904300000002</v>
      </c>
      <c r="I271" s="84">
        <v>8.89</v>
      </c>
      <c r="J271" s="84">
        <v>17.82</v>
      </c>
      <c r="K271" s="84">
        <v>12.28</v>
      </c>
      <c r="L271" s="84">
        <v>174.7244</v>
      </c>
      <c r="M271" s="118"/>
    </row>
    <row r="272" spans="1:13" s="25" customFormat="1" ht="13.4" customHeight="1">
      <c r="A272" s="86" t="s">
        <v>561</v>
      </c>
      <c r="B272" s="87">
        <v>1.5165</v>
      </c>
      <c r="C272" s="88">
        <v>50649.7212</v>
      </c>
      <c r="D272" s="89">
        <v>40303.097600000001</v>
      </c>
      <c r="E272" s="89">
        <v>44841.864699999998</v>
      </c>
      <c r="F272" s="126">
        <v>56618.638899999998</v>
      </c>
      <c r="G272" s="89">
        <v>64751.633000000002</v>
      </c>
      <c r="H272" s="89">
        <v>52076.739800000003</v>
      </c>
      <c r="I272" s="90">
        <v>10.33</v>
      </c>
      <c r="J272" s="90">
        <v>19.39</v>
      </c>
      <c r="K272" s="90">
        <v>12.14</v>
      </c>
      <c r="L272" s="90">
        <v>174.9819</v>
      </c>
      <c r="M272" s="118"/>
    </row>
    <row r="273" spans="1:13" s="25" customFormat="1" ht="13.4" customHeight="1">
      <c r="A273" s="86" t="s">
        <v>1053</v>
      </c>
      <c r="B273" s="87">
        <v>0.1135</v>
      </c>
      <c r="C273" s="88">
        <v>51938.644099999998</v>
      </c>
      <c r="D273" s="89">
        <v>41373.5458</v>
      </c>
      <c r="E273" s="89">
        <v>45641.241099999999</v>
      </c>
      <c r="F273" s="126">
        <v>58113.0988</v>
      </c>
      <c r="G273" s="89">
        <v>67086.967300000004</v>
      </c>
      <c r="H273" s="89">
        <v>52690.588199999998</v>
      </c>
      <c r="I273" s="90">
        <v>6.43</v>
      </c>
      <c r="J273" s="90">
        <v>14.58</v>
      </c>
      <c r="K273" s="90">
        <v>11</v>
      </c>
      <c r="L273" s="90">
        <v>174.77600000000001</v>
      </c>
      <c r="M273" s="118"/>
    </row>
    <row r="274" spans="1:13" s="25" customFormat="1" ht="13.4" customHeight="1">
      <c r="A274" s="86" t="s">
        <v>777</v>
      </c>
      <c r="B274" s="87">
        <v>0.1041</v>
      </c>
      <c r="C274" s="88">
        <v>47786.779199999997</v>
      </c>
      <c r="D274" s="89">
        <v>36722.916599999997</v>
      </c>
      <c r="E274" s="89">
        <v>39141.885600000001</v>
      </c>
      <c r="F274" s="126">
        <v>59176.079599999997</v>
      </c>
      <c r="G274" s="89">
        <v>67779.053100000005</v>
      </c>
      <c r="H274" s="89">
        <v>50545.941599999998</v>
      </c>
      <c r="I274" s="90">
        <v>11.27</v>
      </c>
      <c r="J274" s="90">
        <v>15.13</v>
      </c>
      <c r="K274" s="90">
        <v>12.05</v>
      </c>
      <c r="L274" s="90">
        <v>174.94460000000001</v>
      </c>
      <c r="M274" s="118"/>
    </row>
    <row r="275" spans="1:13" s="25" customFormat="1" ht="13.4" customHeight="1">
      <c r="A275" s="86" t="s">
        <v>778</v>
      </c>
      <c r="B275" s="87">
        <v>0.1651</v>
      </c>
      <c r="C275" s="88">
        <v>41904.447399999997</v>
      </c>
      <c r="D275" s="89">
        <v>33443.9925</v>
      </c>
      <c r="E275" s="89">
        <v>36682.083299999998</v>
      </c>
      <c r="F275" s="126">
        <v>50231.568800000001</v>
      </c>
      <c r="G275" s="89">
        <v>58671.840700000001</v>
      </c>
      <c r="H275" s="89">
        <v>44435.169900000001</v>
      </c>
      <c r="I275" s="90">
        <v>8.59</v>
      </c>
      <c r="J275" s="90">
        <v>17.86</v>
      </c>
      <c r="K275" s="90">
        <v>11.42</v>
      </c>
      <c r="L275" s="90">
        <v>173.31010000000001</v>
      </c>
      <c r="M275" s="118"/>
    </row>
    <row r="276" spans="1:13" s="25" customFormat="1" ht="13.4" customHeight="1">
      <c r="A276" s="86" t="s">
        <v>779</v>
      </c>
      <c r="B276" s="87">
        <v>0.2175</v>
      </c>
      <c r="C276" s="88">
        <v>48463.182699999998</v>
      </c>
      <c r="D276" s="89">
        <v>34212.443599999999</v>
      </c>
      <c r="E276" s="89">
        <v>40219.3851</v>
      </c>
      <c r="F276" s="126">
        <v>53830.6993</v>
      </c>
      <c r="G276" s="89">
        <v>62124.506699999998</v>
      </c>
      <c r="H276" s="89">
        <v>48264.365100000003</v>
      </c>
      <c r="I276" s="90">
        <v>9.27</v>
      </c>
      <c r="J276" s="90">
        <v>16.41</v>
      </c>
      <c r="K276" s="90">
        <v>11.55</v>
      </c>
      <c r="L276" s="90">
        <v>175.8372</v>
      </c>
      <c r="M276" s="118"/>
    </row>
    <row r="277" spans="1:13" s="25" customFormat="1" ht="13.4" customHeight="1">
      <c r="A277" s="86" t="s">
        <v>780</v>
      </c>
      <c r="B277" s="87">
        <v>0.43009999999999998</v>
      </c>
      <c r="C277" s="88">
        <v>48036.921199999997</v>
      </c>
      <c r="D277" s="89">
        <v>41382.390500000001</v>
      </c>
      <c r="E277" s="89">
        <v>45156.365700000002</v>
      </c>
      <c r="F277" s="126">
        <v>51979.597199999997</v>
      </c>
      <c r="G277" s="89">
        <v>56496.875399999997</v>
      </c>
      <c r="H277" s="89">
        <v>48754.272199999999</v>
      </c>
      <c r="I277" s="90">
        <v>3.15</v>
      </c>
      <c r="J277" s="90">
        <v>17.18</v>
      </c>
      <c r="K277" s="90">
        <v>14.63</v>
      </c>
      <c r="L277" s="90">
        <v>174.3252</v>
      </c>
      <c r="M277" s="118"/>
    </row>
    <row r="278" spans="1:13" s="25" customFormat="1" ht="13.4" customHeight="1">
      <c r="A278" s="86" t="s">
        <v>1054</v>
      </c>
      <c r="B278" s="87">
        <v>7.3499999999999996E-2</v>
      </c>
      <c r="C278" s="88">
        <v>50084.728199999998</v>
      </c>
      <c r="D278" s="89">
        <v>38467.325799999999</v>
      </c>
      <c r="E278" s="89">
        <v>45051.508600000001</v>
      </c>
      <c r="F278" s="126">
        <v>58828.776100000003</v>
      </c>
      <c r="G278" s="89">
        <v>63255.762699999999</v>
      </c>
      <c r="H278" s="89">
        <v>51512.900399999999</v>
      </c>
      <c r="I278" s="90">
        <v>8.81</v>
      </c>
      <c r="J278" s="90">
        <v>9.3699999999999992</v>
      </c>
      <c r="K278" s="90">
        <v>13.15</v>
      </c>
      <c r="L278" s="90">
        <v>174.78569999999999</v>
      </c>
      <c r="M278" s="118"/>
    </row>
    <row r="279" spans="1:13" s="25" customFormat="1" ht="13.4" customHeight="1">
      <c r="A279" s="80" t="s">
        <v>183</v>
      </c>
      <c r="B279" s="81">
        <v>0.25490000000000002</v>
      </c>
      <c r="C279" s="82">
        <v>46876.349300000002</v>
      </c>
      <c r="D279" s="83">
        <v>38644.783799999997</v>
      </c>
      <c r="E279" s="83">
        <v>41752.567300000002</v>
      </c>
      <c r="F279" s="126">
        <v>52792.932999999997</v>
      </c>
      <c r="G279" s="83">
        <v>61692.362099999998</v>
      </c>
      <c r="H279" s="83">
        <v>48735.3776</v>
      </c>
      <c r="I279" s="84">
        <v>9.33</v>
      </c>
      <c r="J279" s="84">
        <v>16.18</v>
      </c>
      <c r="K279" s="84">
        <v>10.61</v>
      </c>
      <c r="L279" s="84">
        <v>175.92269999999999</v>
      </c>
      <c r="M279" s="118"/>
    </row>
    <row r="280" spans="1:13" s="25" customFormat="1" ht="13.4" customHeight="1">
      <c r="A280" s="86" t="s">
        <v>781</v>
      </c>
      <c r="B280" s="87">
        <v>3.2300000000000002E-2</v>
      </c>
      <c r="C280" s="88">
        <v>50790.759400000003</v>
      </c>
      <c r="D280" s="89">
        <v>41490.395100000002</v>
      </c>
      <c r="E280" s="89">
        <v>45178.047899999998</v>
      </c>
      <c r="F280" s="126">
        <v>54881.7094</v>
      </c>
      <c r="G280" s="89">
        <v>61006.984700000001</v>
      </c>
      <c r="H280" s="89">
        <v>51162.069499999998</v>
      </c>
      <c r="I280" s="90">
        <v>10.49</v>
      </c>
      <c r="J280" s="90">
        <v>16.5</v>
      </c>
      <c r="K280" s="90">
        <v>9.86</v>
      </c>
      <c r="L280" s="90">
        <v>175.73820000000001</v>
      </c>
      <c r="M280" s="118"/>
    </row>
    <row r="281" spans="1:13" s="25" customFormat="1" ht="13.4" customHeight="1">
      <c r="A281" s="86" t="s">
        <v>782</v>
      </c>
      <c r="B281" s="87">
        <v>0.1389</v>
      </c>
      <c r="C281" s="88">
        <v>46090.6967</v>
      </c>
      <c r="D281" s="89">
        <v>39213.943599999999</v>
      </c>
      <c r="E281" s="89">
        <v>41258.730900000002</v>
      </c>
      <c r="F281" s="126">
        <v>50429.593399999998</v>
      </c>
      <c r="G281" s="89">
        <v>58407.296399999999</v>
      </c>
      <c r="H281" s="89">
        <v>47392.535499999998</v>
      </c>
      <c r="I281" s="90">
        <v>8.4499999999999993</v>
      </c>
      <c r="J281" s="90">
        <v>14.63</v>
      </c>
      <c r="K281" s="90">
        <v>10.85</v>
      </c>
      <c r="L281" s="90">
        <v>175.16630000000001</v>
      </c>
      <c r="M281" s="118"/>
    </row>
    <row r="282" spans="1:13" s="25" customFormat="1" ht="13.4" customHeight="1">
      <c r="A282" s="86" t="s">
        <v>783</v>
      </c>
      <c r="B282" s="87">
        <v>5.8900000000000001E-2</v>
      </c>
      <c r="C282" s="88">
        <v>45066.761400000003</v>
      </c>
      <c r="D282" s="89">
        <v>36220.5933</v>
      </c>
      <c r="E282" s="89">
        <v>39403.812100000003</v>
      </c>
      <c r="F282" s="126">
        <v>55296.424599999998</v>
      </c>
      <c r="G282" s="89">
        <v>68597.070099999997</v>
      </c>
      <c r="H282" s="89">
        <v>48848.500399999997</v>
      </c>
      <c r="I282" s="90">
        <v>9.34</v>
      </c>
      <c r="J282" s="90">
        <v>17.79</v>
      </c>
      <c r="K282" s="90">
        <v>10.3</v>
      </c>
      <c r="L282" s="90">
        <v>176.00149999999999</v>
      </c>
      <c r="M282" s="118"/>
    </row>
    <row r="283" spans="1:13" s="25" customFormat="1" ht="13.4" customHeight="1">
      <c r="A283" s="80" t="s">
        <v>1055</v>
      </c>
      <c r="B283" s="81">
        <v>4.4200000000000003E-2</v>
      </c>
      <c r="C283" s="82">
        <v>47144.823600000003</v>
      </c>
      <c r="D283" s="83">
        <v>36643.926200000002</v>
      </c>
      <c r="E283" s="83">
        <v>39232.442799999997</v>
      </c>
      <c r="F283" s="126">
        <v>50181.790999999997</v>
      </c>
      <c r="G283" s="83">
        <v>54799.906600000002</v>
      </c>
      <c r="H283" s="83">
        <v>46288.852099999996</v>
      </c>
      <c r="I283" s="84">
        <v>6.1</v>
      </c>
      <c r="J283" s="84">
        <v>17.73</v>
      </c>
      <c r="K283" s="84">
        <v>10.51</v>
      </c>
      <c r="L283" s="84">
        <v>172.40819999999999</v>
      </c>
      <c r="M283" s="118"/>
    </row>
    <row r="284" spans="1:13" s="25" customFormat="1" ht="13.4" customHeight="1">
      <c r="A284" s="86" t="s">
        <v>784</v>
      </c>
      <c r="B284" s="87">
        <v>4.36E-2</v>
      </c>
      <c r="C284" s="88">
        <v>47144.823600000003</v>
      </c>
      <c r="D284" s="89">
        <v>36643.926200000002</v>
      </c>
      <c r="E284" s="89">
        <v>39232.442799999997</v>
      </c>
      <c r="F284" s="126">
        <v>50181.790999999997</v>
      </c>
      <c r="G284" s="89">
        <v>54799.906600000002</v>
      </c>
      <c r="H284" s="89">
        <v>46405.771000000001</v>
      </c>
      <c r="I284" s="90">
        <v>6.1</v>
      </c>
      <c r="J284" s="90">
        <v>17.899999999999999</v>
      </c>
      <c r="K284" s="90">
        <v>10.46</v>
      </c>
      <c r="L284" s="90">
        <v>172.38900000000001</v>
      </c>
      <c r="M284" s="118"/>
    </row>
    <row r="285" spans="1:13" s="25" customFormat="1" ht="13.4" customHeight="1">
      <c r="A285" s="80" t="s">
        <v>184</v>
      </c>
      <c r="B285" s="81">
        <v>0.1381</v>
      </c>
      <c r="C285" s="82">
        <v>40347.414799999999</v>
      </c>
      <c r="D285" s="83">
        <v>33641.729099999997</v>
      </c>
      <c r="E285" s="83">
        <v>36585.149599999997</v>
      </c>
      <c r="F285" s="126">
        <v>45855.381999999998</v>
      </c>
      <c r="G285" s="83">
        <v>52062.803999999996</v>
      </c>
      <c r="H285" s="83">
        <v>42442.135699999999</v>
      </c>
      <c r="I285" s="84">
        <v>7.93</v>
      </c>
      <c r="J285" s="84">
        <v>12.32</v>
      </c>
      <c r="K285" s="84">
        <v>11.23</v>
      </c>
      <c r="L285" s="84">
        <v>174.45169999999999</v>
      </c>
      <c r="M285" s="118"/>
    </row>
    <row r="286" spans="1:13" s="25" customFormat="1" ht="13.4" customHeight="1">
      <c r="A286" s="86" t="s">
        <v>1056</v>
      </c>
      <c r="B286" s="87">
        <v>8.0399999999999999E-2</v>
      </c>
      <c r="C286" s="88">
        <v>39999.286800000002</v>
      </c>
      <c r="D286" s="89">
        <v>34221.224800000004</v>
      </c>
      <c r="E286" s="89">
        <v>36160.010499999997</v>
      </c>
      <c r="F286" s="126">
        <v>43664.97</v>
      </c>
      <c r="G286" s="89">
        <v>49750.506500000003</v>
      </c>
      <c r="H286" s="89">
        <v>40904.645299999996</v>
      </c>
      <c r="I286" s="90">
        <v>7.9</v>
      </c>
      <c r="J286" s="90">
        <v>9.94</v>
      </c>
      <c r="K286" s="90">
        <v>11.42</v>
      </c>
      <c r="L286" s="90">
        <v>174.8365</v>
      </c>
      <c r="M286" s="118"/>
    </row>
    <row r="287" spans="1:13" s="25" customFormat="1" ht="13.4" customHeight="1">
      <c r="A287" s="80" t="s">
        <v>185</v>
      </c>
      <c r="B287" s="81">
        <v>1.9662999999999999</v>
      </c>
      <c r="C287" s="82">
        <v>45345.391199999998</v>
      </c>
      <c r="D287" s="83">
        <v>36814.1149</v>
      </c>
      <c r="E287" s="83">
        <v>40904.098899999997</v>
      </c>
      <c r="F287" s="126">
        <v>51319.469899999996</v>
      </c>
      <c r="G287" s="83">
        <v>59749.961900000002</v>
      </c>
      <c r="H287" s="83">
        <v>46938.892599999999</v>
      </c>
      <c r="I287" s="84">
        <v>5.04</v>
      </c>
      <c r="J287" s="84">
        <v>9.3800000000000008</v>
      </c>
      <c r="K287" s="84">
        <v>9.85</v>
      </c>
      <c r="L287" s="84">
        <v>173.7927</v>
      </c>
      <c r="M287" s="118"/>
    </row>
    <row r="288" spans="1:13" s="25" customFormat="1" ht="13.4" customHeight="1">
      <c r="A288" s="86" t="s">
        <v>1057</v>
      </c>
      <c r="B288" s="87">
        <v>0.6321</v>
      </c>
      <c r="C288" s="88">
        <v>44662.576800000003</v>
      </c>
      <c r="D288" s="89">
        <v>37185.527600000001</v>
      </c>
      <c r="E288" s="89">
        <v>40517.3969</v>
      </c>
      <c r="F288" s="126">
        <v>49423.509299999998</v>
      </c>
      <c r="G288" s="89">
        <v>59129.3318</v>
      </c>
      <c r="H288" s="89">
        <v>46048.927100000001</v>
      </c>
      <c r="I288" s="90">
        <v>5.19</v>
      </c>
      <c r="J288" s="90">
        <v>7.97</v>
      </c>
      <c r="K288" s="90">
        <v>10.27</v>
      </c>
      <c r="L288" s="90">
        <v>173.55289999999999</v>
      </c>
      <c r="M288" s="118"/>
    </row>
    <row r="289" spans="1:13" s="25" customFormat="1" ht="13.4" customHeight="1">
      <c r="A289" s="86" t="s">
        <v>1058</v>
      </c>
      <c r="B289" s="87">
        <v>7.8E-2</v>
      </c>
      <c r="C289" s="88">
        <v>57179.575599999996</v>
      </c>
      <c r="D289" s="89">
        <v>46279.7716</v>
      </c>
      <c r="E289" s="89">
        <v>53465.571000000004</v>
      </c>
      <c r="F289" s="126">
        <v>61194.152499999997</v>
      </c>
      <c r="G289" s="89">
        <v>69525.6492</v>
      </c>
      <c r="H289" s="89">
        <v>57777.494500000001</v>
      </c>
      <c r="I289" s="90">
        <v>6.33</v>
      </c>
      <c r="J289" s="90">
        <v>15.56</v>
      </c>
      <c r="K289" s="90">
        <v>9.6199999999999992</v>
      </c>
      <c r="L289" s="90">
        <v>174.05410000000001</v>
      </c>
      <c r="M289" s="118"/>
    </row>
    <row r="290" spans="1:13" ht="13.4" customHeight="1">
      <c r="A290" s="86" t="s">
        <v>785</v>
      </c>
      <c r="B290" s="87">
        <v>0.64059999999999995</v>
      </c>
      <c r="C290" s="88">
        <v>45230.211300000003</v>
      </c>
      <c r="D290" s="89">
        <v>36258.69</v>
      </c>
      <c r="E290" s="89">
        <v>40674.168799999999</v>
      </c>
      <c r="F290" s="126">
        <v>50776.538800000002</v>
      </c>
      <c r="G290" s="89">
        <v>56638.6927</v>
      </c>
      <c r="H290" s="89">
        <v>46437.231200000002</v>
      </c>
      <c r="I290" s="90">
        <v>6.42</v>
      </c>
      <c r="J290" s="90">
        <v>8.3699999999999992</v>
      </c>
      <c r="K290" s="90">
        <v>9.48</v>
      </c>
      <c r="L290" s="90">
        <v>173.74549999999999</v>
      </c>
      <c r="M290" s="117"/>
    </row>
    <row r="291" spans="1:13" ht="13.4" customHeight="1">
      <c r="A291" s="80" t="s">
        <v>1059</v>
      </c>
      <c r="B291" s="81">
        <v>0.2465</v>
      </c>
      <c r="C291" s="82">
        <v>44054.4274</v>
      </c>
      <c r="D291" s="83">
        <v>36141.080900000001</v>
      </c>
      <c r="E291" s="83">
        <v>38287.493199999997</v>
      </c>
      <c r="F291" s="126">
        <v>57918.599099999999</v>
      </c>
      <c r="G291" s="83">
        <v>69789.978700000007</v>
      </c>
      <c r="H291" s="83">
        <v>49772.870799999997</v>
      </c>
      <c r="I291" s="84">
        <v>10.9</v>
      </c>
      <c r="J291" s="84">
        <v>13.13</v>
      </c>
      <c r="K291" s="84">
        <v>9.6199999999999992</v>
      </c>
      <c r="L291" s="84">
        <v>174.43979999999999</v>
      </c>
      <c r="M291" s="117"/>
    </row>
    <row r="292" spans="1:13" ht="13.4" customHeight="1">
      <c r="A292" s="86" t="s">
        <v>1060</v>
      </c>
      <c r="B292" s="87">
        <v>0.20499999999999999</v>
      </c>
      <c r="C292" s="88">
        <v>43411.051099999997</v>
      </c>
      <c r="D292" s="89">
        <v>36239.895100000002</v>
      </c>
      <c r="E292" s="89">
        <v>38287.493199999997</v>
      </c>
      <c r="F292" s="126">
        <v>57427.0069</v>
      </c>
      <c r="G292" s="89">
        <v>69643.666800000006</v>
      </c>
      <c r="H292" s="89">
        <v>49382.696300000003</v>
      </c>
      <c r="I292" s="90">
        <v>11.31</v>
      </c>
      <c r="J292" s="90">
        <v>12.15</v>
      </c>
      <c r="K292" s="90">
        <v>9.51</v>
      </c>
      <c r="L292" s="90">
        <v>174.4539</v>
      </c>
      <c r="M292" s="117"/>
    </row>
    <row r="293" spans="1:13" ht="13.4" customHeight="1">
      <c r="A293" s="80" t="s">
        <v>186</v>
      </c>
      <c r="B293" s="81">
        <v>0.33119999999999999</v>
      </c>
      <c r="C293" s="82">
        <v>45103.763899999998</v>
      </c>
      <c r="D293" s="83">
        <v>34109.454599999997</v>
      </c>
      <c r="E293" s="83">
        <v>38652.613400000002</v>
      </c>
      <c r="F293" s="126">
        <v>52318.446499999998</v>
      </c>
      <c r="G293" s="83">
        <v>61357.459699999999</v>
      </c>
      <c r="H293" s="83">
        <v>46805.497000000003</v>
      </c>
      <c r="I293" s="84">
        <v>9.42</v>
      </c>
      <c r="J293" s="84">
        <v>16.350000000000001</v>
      </c>
      <c r="K293" s="84">
        <v>10.3</v>
      </c>
      <c r="L293" s="84">
        <v>174.51410000000001</v>
      </c>
      <c r="M293" s="117"/>
    </row>
    <row r="294" spans="1:13" ht="13.4" customHeight="1">
      <c r="A294" s="86" t="s">
        <v>786</v>
      </c>
      <c r="B294" s="87">
        <v>0.1118</v>
      </c>
      <c r="C294" s="88">
        <v>45653.539100000002</v>
      </c>
      <c r="D294" s="89">
        <v>36791.574200000003</v>
      </c>
      <c r="E294" s="89">
        <v>39498.986799999999</v>
      </c>
      <c r="F294" s="126">
        <v>54481.407299999999</v>
      </c>
      <c r="G294" s="89">
        <v>61357.459699999999</v>
      </c>
      <c r="H294" s="89">
        <v>47700.227200000001</v>
      </c>
      <c r="I294" s="90">
        <v>9.27</v>
      </c>
      <c r="J294" s="90">
        <v>13.42</v>
      </c>
      <c r="K294" s="90">
        <v>10.43</v>
      </c>
      <c r="L294" s="90">
        <v>174.42160000000001</v>
      </c>
      <c r="M294" s="117"/>
    </row>
    <row r="295" spans="1:13" ht="13.4" customHeight="1">
      <c r="A295" s="86" t="s">
        <v>787</v>
      </c>
      <c r="B295" s="87">
        <v>0.1484</v>
      </c>
      <c r="C295" s="88">
        <v>44739.528400000003</v>
      </c>
      <c r="D295" s="89">
        <v>33792.367599999998</v>
      </c>
      <c r="E295" s="89">
        <v>38200.915200000003</v>
      </c>
      <c r="F295" s="126">
        <v>49865.780400000003</v>
      </c>
      <c r="G295" s="89">
        <v>56153.537799999998</v>
      </c>
      <c r="H295" s="89">
        <v>45373.004500000003</v>
      </c>
      <c r="I295" s="90">
        <v>9.24</v>
      </c>
      <c r="J295" s="90">
        <v>18.18</v>
      </c>
      <c r="K295" s="90">
        <v>10.33</v>
      </c>
      <c r="L295" s="90">
        <v>174.96809999999999</v>
      </c>
      <c r="M295" s="117"/>
    </row>
    <row r="296" spans="1:13" ht="13.4" customHeight="1">
      <c r="A296" s="80" t="s">
        <v>1061</v>
      </c>
      <c r="B296" s="81">
        <v>0.56699999999999995</v>
      </c>
      <c r="C296" s="82">
        <v>44199.551700000004</v>
      </c>
      <c r="D296" s="83">
        <v>36783.105300000003</v>
      </c>
      <c r="E296" s="83">
        <v>40011.245999999999</v>
      </c>
      <c r="F296" s="126">
        <v>48735.852200000001</v>
      </c>
      <c r="G296" s="83">
        <v>57665.796499999997</v>
      </c>
      <c r="H296" s="83">
        <v>45840.285499999998</v>
      </c>
      <c r="I296" s="84">
        <v>8.83</v>
      </c>
      <c r="J296" s="84">
        <v>8.48</v>
      </c>
      <c r="K296" s="84">
        <v>10.029999999999999</v>
      </c>
      <c r="L296" s="84">
        <v>173.95310000000001</v>
      </c>
      <c r="M296" s="117"/>
    </row>
    <row r="297" spans="1:13" ht="13.4" customHeight="1">
      <c r="A297" s="80" t="s">
        <v>1062</v>
      </c>
      <c r="B297" s="81">
        <v>6.4699999999999994E-2</v>
      </c>
      <c r="C297" s="82">
        <v>40702.063099999999</v>
      </c>
      <c r="D297" s="83">
        <v>33926.275600000001</v>
      </c>
      <c r="E297" s="83">
        <v>36149.792500000003</v>
      </c>
      <c r="F297" s="126">
        <v>48644.292500000003</v>
      </c>
      <c r="G297" s="83">
        <v>58479.400300000001</v>
      </c>
      <c r="H297" s="83">
        <v>43793.039400000001</v>
      </c>
      <c r="I297" s="84">
        <v>10.53</v>
      </c>
      <c r="J297" s="84">
        <v>13.92</v>
      </c>
      <c r="K297" s="84">
        <v>10.31</v>
      </c>
      <c r="L297" s="84">
        <v>174.0635</v>
      </c>
      <c r="M297" s="117"/>
    </row>
    <row r="298" spans="1:13" ht="13.4" customHeight="1">
      <c r="A298" s="80" t="s">
        <v>188</v>
      </c>
      <c r="B298" s="81">
        <v>0.22470000000000001</v>
      </c>
      <c r="C298" s="82">
        <v>45213.0648</v>
      </c>
      <c r="D298" s="83">
        <v>38014.5</v>
      </c>
      <c r="E298" s="83">
        <v>40778.602500000001</v>
      </c>
      <c r="F298" s="126">
        <v>50062.616099999999</v>
      </c>
      <c r="G298" s="83">
        <v>55919.578999999998</v>
      </c>
      <c r="H298" s="83">
        <v>46328.379000000001</v>
      </c>
      <c r="I298" s="84">
        <v>8.43</v>
      </c>
      <c r="J298" s="84">
        <v>18.28</v>
      </c>
      <c r="K298" s="84">
        <v>10.65</v>
      </c>
      <c r="L298" s="84">
        <v>174.0498</v>
      </c>
      <c r="M298" s="117"/>
    </row>
    <row r="299" spans="1:13" ht="13.4" customHeight="1">
      <c r="A299" s="86" t="s">
        <v>1063</v>
      </c>
      <c r="B299" s="87">
        <v>9.06E-2</v>
      </c>
      <c r="C299" s="88">
        <v>46790.313800000004</v>
      </c>
      <c r="D299" s="89">
        <v>39008.833299999998</v>
      </c>
      <c r="E299" s="89">
        <v>42019.775500000003</v>
      </c>
      <c r="F299" s="126">
        <v>51613.496200000001</v>
      </c>
      <c r="G299" s="89">
        <v>56158.563999999998</v>
      </c>
      <c r="H299" s="89">
        <v>47585.025399999999</v>
      </c>
      <c r="I299" s="90">
        <v>9.01</v>
      </c>
      <c r="J299" s="90">
        <v>21.03</v>
      </c>
      <c r="K299" s="90">
        <v>9.6300000000000008</v>
      </c>
      <c r="L299" s="90">
        <v>173.86680000000001</v>
      </c>
      <c r="M299" s="117"/>
    </row>
    <row r="300" spans="1:13" ht="13.4" customHeight="1">
      <c r="A300" s="86" t="s">
        <v>791</v>
      </c>
      <c r="B300" s="87">
        <v>3.9699999999999999E-2</v>
      </c>
      <c r="C300" s="88">
        <v>43338.828000000001</v>
      </c>
      <c r="D300" s="89">
        <v>37610.159699999997</v>
      </c>
      <c r="E300" s="89">
        <v>39760.959600000002</v>
      </c>
      <c r="F300" s="126">
        <v>47916.532299999999</v>
      </c>
      <c r="G300" s="89">
        <v>54237.503900000003</v>
      </c>
      <c r="H300" s="89">
        <v>44608.021099999998</v>
      </c>
      <c r="I300" s="90">
        <v>7.09</v>
      </c>
      <c r="J300" s="90">
        <v>16.29</v>
      </c>
      <c r="K300" s="90">
        <v>12.75</v>
      </c>
      <c r="L300" s="90">
        <v>174.2972</v>
      </c>
      <c r="M300" s="117"/>
    </row>
    <row r="301" spans="1:13" ht="13.4" customHeight="1">
      <c r="A301" s="80" t="s">
        <v>189</v>
      </c>
      <c r="B301" s="81">
        <v>3.1179999999999999</v>
      </c>
      <c r="C301" s="82">
        <v>48385.285100000001</v>
      </c>
      <c r="D301" s="83">
        <v>37811.500800000002</v>
      </c>
      <c r="E301" s="83">
        <v>42577.574500000002</v>
      </c>
      <c r="F301" s="126">
        <v>55077.136700000003</v>
      </c>
      <c r="G301" s="83">
        <v>63134.079299999998</v>
      </c>
      <c r="H301" s="83">
        <v>49822.451399999998</v>
      </c>
      <c r="I301" s="84">
        <v>10.84</v>
      </c>
      <c r="J301" s="84">
        <v>17.75</v>
      </c>
      <c r="K301" s="84">
        <v>11.45</v>
      </c>
      <c r="L301" s="84">
        <v>174.35759999999999</v>
      </c>
      <c r="M301" s="117"/>
    </row>
    <row r="302" spans="1:13" ht="13.4" customHeight="1">
      <c r="A302" s="86" t="s">
        <v>1064</v>
      </c>
      <c r="B302" s="87">
        <v>5.21E-2</v>
      </c>
      <c r="C302" s="88">
        <v>50729.093500000003</v>
      </c>
      <c r="D302" s="89">
        <v>41784.842600000004</v>
      </c>
      <c r="E302" s="89">
        <v>44501.945200000002</v>
      </c>
      <c r="F302" s="126">
        <v>56732.1967</v>
      </c>
      <c r="G302" s="89">
        <v>66972.655100000004</v>
      </c>
      <c r="H302" s="89">
        <v>52830.335500000001</v>
      </c>
      <c r="I302" s="90">
        <v>9.3000000000000007</v>
      </c>
      <c r="J302" s="90">
        <v>22.43</v>
      </c>
      <c r="K302" s="90">
        <v>12.04</v>
      </c>
      <c r="L302" s="90">
        <v>174.5779</v>
      </c>
      <c r="M302" s="117"/>
    </row>
    <row r="303" spans="1:13" ht="13.4" customHeight="1">
      <c r="A303" s="86" t="s">
        <v>190</v>
      </c>
      <c r="B303" s="87">
        <v>3.0700000000000002E-2</v>
      </c>
      <c r="C303" s="88">
        <v>48043.5527</v>
      </c>
      <c r="D303" s="89">
        <v>36714.668700000002</v>
      </c>
      <c r="E303" s="89">
        <v>41532.078999999998</v>
      </c>
      <c r="F303" s="126">
        <v>57489.604700000004</v>
      </c>
      <c r="G303" s="89">
        <v>73814.771200000003</v>
      </c>
      <c r="H303" s="89">
        <v>51656.979200000002</v>
      </c>
      <c r="I303" s="90">
        <v>12.46</v>
      </c>
      <c r="J303" s="90">
        <v>16.47</v>
      </c>
      <c r="K303" s="90">
        <v>11.19</v>
      </c>
      <c r="L303" s="90">
        <v>174.8999</v>
      </c>
      <c r="M303" s="117"/>
    </row>
    <row r="304" spans="1:13" ht="13.4" customHeight="1">
      <c r="A304" s="86" t="s">
        <v>191</v>
      </c>
      <c r="B304" s="87">
        <v>1.1103000000000001</v>
      </c>
      <c r="C304" s="88">
        <v>51322.265700000004</v>
      </c>
      <c r="D304" s="89">
        <v>41784.258699999998</v>
      </c>
      <c r="E304" s="89">
        <v>46039.092900000003</v>
      </c>
      <c r="F304" s="126">
        <v>57780.384899999997</v>
      </c>
      <c r="G304" s="89">
        <v>66496.465400000001</v>
      </c>
      <c r="H304" s="89">
        <v>53200.814899999998</v>
      </c>
      <c r="I304" s="90">
        <v>12.93</v>
      </c>
      <c r="J304" s="90">
        <v>18.41</v>
      </c>
      <c r="K304" s="90">
        <v>11.45</v>
      </c>
      <c r="L304" s="90">
        <v>173.93799999999999</v>
      </c>
      <c r="M304" s="117"/>
    </row>
    <row r="305" spans="1:13" ht="13.4" customHeight="1">
      <c r="A305" s="86" t="s">
        <v>192</v>
      </c>
      <c r="B305" s="87">
        <v>0.61370000000000002</v>
      </c>
      <c r="C305" s="88">
        <v>47898.516499999998</v>
      </c>
      <c r="D305" s="89">
        <v>38411.204400000002</v>
      </c>
      <c r="E305" s="89">
        <v>42366.148200000003</v>
      </c>
      <c r="F305" s="126">
        <v>54354.404900000001</v>
      </c>
      <c r="G305" s="89">
        <v>61711.200400000002</v>
      </c>
      <c r="H305" s="89">
        <v>49332.451699999998</v>
      </c>
      <c r="I305" s="90">
        <v>9.3699999999999992</v>
      </c>
      <c r="J305" s="90">
        <v>19.149999999999999</v>
      </c>
      <c r="K305" s="90">
        <v>11.68</v>
      </c>
      <c r="L305" s="90">
        <v>174.36320000000001</v>
      </c>
      <c r="M305" s="117"/>
    </row>
    <row r="306" spans="1:13" ht="13.4" customHeight="1">
      <c r="A306" s="86" t="s">
        <v>1065</v>
      </c>
      <c r="B306" s="87">
        <v>0.50260000000000005</v>
      </c>
      <c r="C306" s="88">
        <v>42488.623699999996</v>
      </c>
      <c r="D306" s="89">
        <v>34808.176500000001</v>
      </c>
      <c r="E306" s="89">
        <v>38281.629000000001</v>
      </c>
      <c r="F306" s="126">
        <v>47594.705800000003</v>
      </c>
      <c r="G306" s="89">
        <v>53286.819799999997</v>
      </c>
      <c r="H306" s="89">
        <v>43493.2304</v>
      </c>
      <c r="I306" s="90">
        <v>7.55</v>
      </c>
      <c r="J306" s="90">
        <v>15.08</v>
      </c>
      <c r="K306" s="90">
        <v>10.5</v>
      </c>
      <c r="L306" s="90">
        <v>174.49279999999999</v>
      </c>
      <c r="M306" s="117"/>
    </row>
    <row r="307" spans="1:13" ht="13.4" customHeight="1">
      <c r="A307" s="80" t="s">
        <v>193</v>
      </c>
      <c r="B307" s="81">
        <v>0.38119999999999998</v>
      </c>
      <c r="C307" s="82">
        <v>49590.857300000003</v>
      </c>
      <c r="D307" s="83">
        <v>37993.387699999999</v>
      </c>
      <c r="E307" s="83">
        <v>42808.614000000001</v>
      </c>
      <c r="F307" s="126">
        <v>57725.806799999998</v>
      </c>
      <c r="G307" s="83">
        <v>66910.537599999996</v>
      </c>
      <c r="H307" s="83">
        <v>50917.132799999999</v>
      </c>
      <c r="I307" s="84">
        <v>7.38</v>
      </c>
      <c r="J307" s="84">
        <v>22.88</v>
      </c>
      <c r="K307" s="84">
        <v>11.04</v>
      </c>
      <c r="L307" s="84">
        <v>176.5806</v>
      </c>
      <c r="M307" s="117"/>
    </row>
    <row r="308" spans="1:13" ht="13.4" customHeight="1">
      <c r="A308" s="86" t="s">
        <v>796</v>
      </c>
      <c r="B308" s="87">
        <v>4.53E-2</v>
      </c>
      <c r="C308" s="88">
        <v>62019.584199999998</v>
      </c>
      <c r="D308" s="89">
        <v>40839.599499999997</v>
      </c>
      <c r="E308" s="89">
        <v>45203.743999999999</v>
      </c>
      <c r="F308" s="126">
        <v>70118.610400000005</v>
      </c>
      <c r="G308" s="89">
        <v>75723.354600000006</v>
      </c>
      <c r="H308" s="89">
        <v>58722.0121</v>
      </c>
      <c r="I308" s="90">
        <v>9.44</v>
      </c>
      <c r="J308" s="90">
        <v>27.14</v>
      </c>
      <c r="K308" s="90">
        <v>11.92</v>
      </c>
      <c r="L308" s="90">
        <v>176.01769999999999</v>
      </c>
      <c r="M308" s="117"/>
    </row>
    <row r="309" spans="1:13" ht="13.4" customHeight="1">
      <c r="A309" s="86" t="s">
        <v>195</v>
      </c>
      <c r="B309" s="87">
        <v>6.7799999999999999E-2</v>
      </c>
      <c r="C309" s="88">
        <v>44662.740700000002</v>
      </c>
      <c r="D309" s="89">
        <v>34692.737999999998</v>
      </c>
      <c r="E309" s="89">
        <v>38068.3505</v>
      </c>
      <c r="F309" s="126">
        <v>52133.661399999997</v>
      </c>
      <c r="G309" s="89">
        <v>57725.806799999998</v>
      </c>
      <c r="H309" s="89">
        <v>45245.729599999999</v>
      </c>
      <c r="I309" s="90">
        <v>5.97</v>
      </c>
      <c r="J309" s="90">
        <v>19.309999999999999</v>
      </c>
      <c r="K309" s="90">
        <v>10.77</v>
      </c>
      <c r="L309" s="90">
        <v>176.23230000000001</v>
      </c>
      <c r="M309" s="117"/>
    </row>
    <row r="310" spans="1:13" ht="13.4" customHeight="1">
      <c r="A310" s="86" t="s">
        <v>798</v>
      </c>
      <c r="B310" s="87">
        <v>6.7000000000000004E-2</v>
      </c>
      <c r="C310" s="88">
        <v>54890.143700000001</v>
      </c>
      <c r="D310" s="89">
        <v>44518.2163</v>
      </c>
      <c r="E310" s="89">
        <v>46959.161200000002</v>
      </c>
      <c r="F310" s="126">
        <v>63394.62</v>
      </c>
      <c r="G310" s="89">
        <v>68415.124200000006</v>
      </c>
      <c r="H310" s="89">
        <v>55369.536500000002</v>
      </c>
      <c r="I310" s="90">
        <v>4.57</v>
      </c>
      <c r="J310" s="90">
        <v>29.71</v>
      </c>
      <c r="K310" s="90">
        <v>9.57</v>
      </c>
      <c r="L310" s="90">
        <v>180.76060000000001</v>
      </c>
      <c r="M310" s="117"/>
    </row>
    <row r="311" spans="1:13" ht="13.4" customHeight="1">
      <c r="A311" s="86" t="s">
        <v>799</v>
      </c>
      <c r="B311" s="87">
        <v>3.4599999999999999E-2</v>
      </c>
      <c r="C311" s="88">
        <v>41845.358899999999</v>
      </c>
      <c r="D311" s="89">
        <v>33530.6443</v>
      </c>
      <c r="E311" s="89">
        <v>37993.387699999999</v>
      </c>
      <c r="F311" s="126">
        <v>51452.815799999997</v>
      </c>
      <c r="G311" s="89">
        <v>66349.953200000004</v>
      </c>
      <c r="H311" s="89">
        <v>46643.905400000003</v>
      </c>
      <c r="I311" s="90">
        <v>8.2799999999999994</v>
      </c>
      <c r="J311" s="90">
        <v>19.39</v>
      </c>
      <c r="K311" s="90">
        <v>11.63</v>
      </c>
      <c r="L311" s="90">
        <v>177.0592</v>
      </c>
      <c r="M311" s="117"/>
    </row>
    <row r="312" spans="1:13" ht="13.4" customHeight="1">
      <c r="A312" s="80" t="s">
        <v>196</v>
      </c>
      <c r="B312" s="81">
        <v>0.1399</v>
      </c>
      <c r="C312" s="82">
        <v>43774.551700000004</v>
      </c>
      <c r="D312" s="83">
        <v>35760.383600000001</v>
      </c>
      <c r="E312" s="83">
        <v>38831.251400000001</v>
      </c>
      <c r="F312" s="126">
        <v>52623.847699999998</v>
      </c>
      <c r="G312" s="83">
        <v>62393.058400000002</v>
      </c>
      <c r="H312" s="83">
        <v>46825.2255</v>
      </c>
      <c r="I312" s="84">
        <v>8.1999999999999993</v>
      </c>
      <c r="J312" s="84">
        <v>19.72</v>
      </c>
      <c r="K312" s="84">
        <v>11.14</v>
      </c>
      <c r="L312" s="84">
        <v>175.64940000000001</v>
      </c>
      <c r="M312" s="117"/>
    </row>
    <row r="313" spans="1:13" ht="13.4" customHeight="1">
      <c r="A313" s="86" t="s">
        <v>197</v>
      </c>
      <c r="B313" s="87">
        <v>7.0400000000000004E-2</v>
      </c>
      <c r="C313" s="88">
        <v>43091.560599999997</v>
      </c>
      <c r="D313" s="89">
        <v>35760.383600000001</v>
      </c>
      <c r="E313" s="89">
        <v>37902.828800000003</v>
      </c>
      <c r="F313" s="126">
        <v>47688.961000000003</v>
      </c>
      <c r="G313" s="89">
        <v>56247.634899999997</v>
      </c>
      <c r="H313" s="89">
        <v>43963.238799999999</v>
      </c>
      <c r="I313" s="90">
        <v>7.86</v>
      </c>
      <c r="J313" s="90">
        <v>17.600000000000001</v>
      </c>
      <c r="K313" s="90">
        <v>11.01</v>
      </c>
      <c r="L313" s="90">
        <v>174.98670000000001</v>
      </c>
      <c r="M313" s="117"/>
    </row>
    <row r="314" spans="1:13" ht="13.4" customHeight="1">
      <c r="A314" s="80" t="s">
        <v>198</v>
      </c>
      <c r="B314" s="81">
        <v>0.22220000000000001</v>
      </c>
      <c r="C314" s="82">
        <v>42553.217700000001</v>
      </c>
      <c r="D314" s="83">
        <v>37085.824699999997</v>
      </c>
      <c r="E314" s="83">
        <v>40194.267</v>
      </c>
      <c r="F314" s="126">
        <v>45534.782500000001</v>
      </c>
      <c r="G314" s="83">
        <v>53287.404799999997</v>
      </c>
      <c r="H314" s="83">
        <v>43892.801200000002</v>
      </c>
      <c r="I314" s="84">
        <v>7.57</v>
      </c>
      <c r="J314" s="84">
        <v>16.059999999999999</v>
      </c>
      <c r="K314" s="84">
        <v>12.94</v>
      </c>
      <c r="L314" s="84">
        <v>175.2901</v>
      </c>
      <c r="M314" s="117"/>
    </row>
    <row r="315" spans="1:13" ht="13.4" customHeight="1">
      <c r="A315" s="86" t="s">
        <v>202</v>
      </c>
      <c r="B315" s="87">
        <v>0.1203</v>
      </c>
      <c r="C315" s="88">
        <v>42818.3246</v>
      </c>
      <c r="D315" s="89">
        <v>39276.164599999996</v>
      </c>
      <c r="E315" s="89">
        <v>41476.478499999997</v>
      </c>
      <c r="F315" s="126">
        <v>45975.982799999998</v>
      </c>
      <c r="G315" s="89">
        <v>52093.070299999999</v>
      </c>
      <c r="H315" s="89">
        <v>44531.830099999999</v>
      </c>
      <c r="I315" s="90">
        <v>6.82</v>
      </c>
      <c r="J315" s="90">
        <v>17.510000000000002</v>
      </c>
      <c r="K315" s="90">
        <v>13.14</v>
      </c>
      <c r="L315" s="90">
        <v>175.1293</v>
      </c>
      <c r="M315" s="117"/>
    </row>
    <row r="316" spans="1:13" ht="13.4" customHeight="1">
      <c r="A316" s="80" t="s">
        <v>203</v>
      </c>
      <c r="B316" s="81">
        <v>0.33739999999999998</v>
      </c>
      <c r="C316" s="82">
        <v>41927.759700000002</v>
      </c>
      <c r="D316" s="83">
        <v>34764.0726</v>
      </c>
      <c r="E316" s="83">
        <v>37938.076200000003</v>
      </c>
      <c r="F316" s="126">
        <v>46693.493300000002</v>
      </c>
      <c r="G316" s="83">
        <v>51922.0772</v>
      </c>
      <c r="H316" s="83">
        <v>43048.4611</v>
      </c>
      <c r="I316" s="84">
        <v>5.9</v>
      </c>
      <c r="J316" s="84">
        <v>11.54</v>
      </c>
      <c r="K316" s="84">
        <v>11.83</v>
      </c>
      <c r="L316" s="84">
        <v>175.6474</v>
      </c>
      <c r="M316" s="117"/>
    </row>
    <row r="317" spans="1:13" ht="13.4" customHeight="1">
      <c r="A317" s="86" t="s">
        <v>204</v>
      </c>
      <c r="B317" s="87">
        <v>0.31929999999999997</v>
      </c>
      <c r="C317" s="88">
        <v>41805.520799999998</v>
      </c>
      <c r="D317" s="89">
        <v>34681.955800000003</v>
      </c>
      <c r="E317" s="89">
        <v>37689.247100000001</v>
      </c>
      <c r="F317" s="126">
        <v>46558.5481</v>
      </c>
      <c r="G317" s="89">
        <v>51922.0772</v>
      </c>
      <c r="H317" s="89">
        <v>42870.1443</v>
      </c>
      <c r="I317" s="90">
        <v>5.82</v>
      </c>
      <c r="J317" s="90">
        <v>11.32</v>
      </c>
      <c r="K317" s="90">
        <v>11.86</v>
      </c>
      <c r="L317" s="90">
        <v>175.7022</v>
      </c>
      <c r="M317" s="117"/>
    </row>
    <row r="318" spans="1:13" ht="13.4" customHeight="1">
      <c r="A318" s="80" t="s">
        <v>206</v>
      </c>
      <c r="B318" s="81">
        <v>2.8921000000000001</v>
      </c>
      <c r="C318" s="82">
        <v>41070.948100000001</v>
      </c>
      <c r="D318" s="83">
        <v>34198.5579</v>
      </c>
      <c r="E318" s="83">
        <v>37584.406600000002</v>
      </c>
      <c r="F318" s="126">
        <v>44275.155899999998</v>
      </c>
      <c r="G318" s="83">
        <v>47923.68</v>
      </c>
      <c r="H318" s="83">
        <v>41345.730000000003</v>
      </c>
      <c r="I318" s="84">
        <v>11.53</v>
      </c>
      <c r="J318" s="84">
        <v>7.88</v>
      </c>
      <c r="K318" s="84">
        <v>10.15</v>
      </c>
      <c r="L318" s="84">
        <v>174.08670000000001</v>
      </c>
      <c r="M318" s="117"/>
    </row>
    <row r="319" spans="1:13" ht="13.4" customHeight="1">
      <c r="A319" s="86" t="s">
        <v>1066</v>
      </c>
      <c r="B319" s="87">
        <v>0.379</v>
      </c>
      <c r="C319" s="88">
        <v>41667.325900000003</v>
      </c>
      <c r="D319" s="89">
        <v>34716.541599999997</v>
      </c>
      <c r="E319" s="89">
        <v>38488.625699999997</v>
      </c>
      <c r="F319" s="126">
        <v>44601.969899999996</v>
      </c>
      <c r="G319" s="89">
        <v>47881.636200000001</v>
      </c>
      <c r="H319" s="89">
        <v>41547.416400000002</v>
      </c>
      <c r="I319" s="90">
        <v>11.06</v>
      </c>
      <c r="J319" s="90">
        <v>8.64</v>
      </c>
      <c r="K319" s="90">
        <v>9.92</v>
      </c>
      <c r="L319" s="90">
        <v>174.0136</v>
      </c>
      <c r="M319" s="117"/>
    </row>
    <row r="320" spans="1:13" ht="13.4" customHeight="1">
      <c r="A320" s="80" t="s">
        <v>207</v>
      </c>
      <c r="B320" s="81">
        <v>2.5743</v>
      </c>
      <c r="C320" s="82">
        <v>42301.018400000001</v>
      </c>
      <c r="D320" s="83">
        <v>33635.5</v>
      </c>
      <c r="E320" s="83">
        <v>36993.494100000004</v>
      </c>
      <c r="F320" s="126">
        <v>49393.166100000002</v>
      </c>
      <c r="G320" s="83">
        <v>60975.550799999997</v>
      </c>
      <c r="H320" s="83">
        <v>45168.316899999998</v>
      </c>
      <c r="I320" s="84">
        <v>8.43</v>
      </c>
      <c r="J320" s="84">
        <v>19.32</v>
      </c>
      <c r="K320" s="84">
        <v>10.98</v>
      </c>
      <c r="L320" s="84">
        <v>174.44589999999999</v>
      </c>
      <c r="M320" s="117"/>
    </row>
    <row r="321" spans="1:13" ht="13.4" customHeight="1">
      <c r="A321" s="86" t="s">
        <v>821</v>
      </c>
      <c r="B321" s="87">
        <v>5.0099999999999999E-2</v>
      </c>
      <c r="C321" s="88">
        <v>64255.143600000003</v>
      </c>
      <c r="D321" s="89">
        <v>46907.469299999997</v>
      </c>
      <c r="E321" s="89">
        <v>53810.130299999997</v>
      </c>
      <c r="F321" s="126">
        <v>70928.190600000002</v>
      </c>
      <c r="G321" s="89">
        <v>74411.702399999995</v>
      </c>
      <c r="H321" s="89">
        <v>62714.146099999998</v>
      </c>
      <c r="I321" s="90">
        <v>16.5</v>
      </c>
      <c r="J321" s="90">
        <v>18.77</v>
      </c>
      <c r="K321" s="90">
        <v>9.64</v>
      </c>
      <c r="L321" s="90">
        <v>174.6387</v>
      </c>
      <c r="M321" s="117"/>
    </row>
    <row r="322" spans="1:13" ht="13.4" customHeight="1">
      <c r="A322" s="86" t="s">
        <v>823</v>
      </c>
      <c r="B322" s="87">
        <v>0.55330000000000001</v>
      </c>
      <c r="C322" s="88">
        <v>46930.014799999997</v>
      </c>
      <c r="D322" s="89">
        <v>32678.2461</v>
      </c>
      <c r="E322" s="89">
        <v>38096.247300000003</v>
      </c>
      <c r="F322" s="126">
        <v>56043.017599999999</v>
      </c>
      <c r="G322" s="89">
        <v>67508.475300000006</v>
      </c>
      <c r="H322" s="89">
        <v>48992.069199999998</v>
      </c>
      <c r="I322" s="90">
        <v>10.43</v>
      </c>
      <c r="J322" s="90">
        <v>21.24</v>
      </c>
      <c r="K322" s="90">
        <v>10.64</v>
      </c>
      <c r="L322" s="90">
        <v>175.56059999999999</v>
      </c>
      <c r="M322" s="117"/>
    </row>
    <row r="323" spans="1:13" ht="13.4" customHeight="1">
      <c r="A323" s="86" t="s">
        <v>824</v>
      </c>
      <c r="B323" s="87">
        <v>0.18329999999999999</v>
      </c>
      <c r="C323" s="88">
        <v>43467.944100000001</v>
      </c>
      <c r="D323" s="89">
        <v>35149.287700000001</v>
      </c>
      <c r="E323" s="89">
        <v>39671.737300000001</v>
      </c>
      <c r="F323" s="126">
        <v>46613.9548</v>
      </c>
      <c r="G323" s="89">
        <v>50054.084699999999</v>
      </c>
      <c r="H323" s="89">
        <v>43221.130599999997</v>
      </c>
      <c r="I323" s="90">
        <v>4.2300000000000004</v>
      </c>
      <c r="J323" s="90">
        <v>13.55</v>
      </c>
      <c r="K323" s="90">
        <v>13.99</v>
      </c>
      <c r="L323" s="90">
        <v>174.02869999999999</v>
      </c>
      <c r="M323" s="117"/>
    </row>
    <row r="324" spans="1:13" ht="13.4" customHeight="1">
      <c r="A324" s="86" t="s">
        <v>826</v>
      </c>
      <c r="B324" s="87">
        <v>3.1199999999999999E-2</v>
      </c>
      <c r="C324" s="88">
        <v>49109.775500000003</v>
      </c>
      <c r="D324" s="89">
        <v>36509.01</v>
      </c>
      <c r="E324" s="89">
        <v>42535.852800000001</v>
      </c>
      <c r="F324" s="126">
        <v>60363.486400000002</v>
      </c>
      <c r="G324" s="89">
        <v>76742.444300000003</v>
      </c>
      <c r="H324" s="89">
        <v>53258.0314</v>
      </c>
      <c r="I324" s="90">
        <v>7.46</v>
      </c>
      <c r="J324" s="90">
        <v>27.93</v>
      </c>
      <c r="K324" s="90">
        <v>9.7799999999999994</v>
      </c>
      <c r="L324" s="90">
        <v>176.9212</v>
      </c>
      <c r="M324" s="117"/>
    </row>
    <row r="325" spans="1:13" ht="13.4" customHeight="1">
      <c r="A325" s="86" t="s">
        <v>562</v>
      </c>
      <c r="B325" s="87">
        <v>1.2485999999999999</v>
      </c>
      <c r="C325" s="88">
        <v>39597.730100000001</v>
      </c>
      <c r="D325" s="89">
        <v>33192.558400000002</v>
      </c>
      <c r="E325" s="89">
        <v>35392.374000000003</v>
      </c>
      <c r="F325" s="126">
        <v>43877.993900000001</v>
      </c>
      <c r="G325" s="89">
        <v>48427.464999999997</v>
      </c>
      <c r="H325" s="89">
        <v>40834.003100000002</v>
      </c>
      <c r="I325" s="90">
        <v>6.53</v>
      </c>
      <c r="J325" s="90">
        <v>17.73</v>
      </c>
      <c r="K325" s="90">
        <v>10.84</v>
      </c>
      <c r="L325" s="90">
        <v>173.078</v>
      </c>
      <c r="M325" s="117"/>
    </row>
    <row r="326" spans="1:13" ht="13.4" customHeight="1">
      <c r="A326" s="80" t="s">
        <v>209</v>
      </c>
      <c r="B326" s="81">
        <v>0.40570000000000001</v>
      </c>
      <c r="C326" s="82">
        <v>47054.083899999998</v>
      </c>
      <c r="D326" s="83">
        <v>37790.814100000003</v>
      </c>
      <c r="E326" s="83">
        <v>41581.525000000001</v>
      </c>
      <c r="F326" s="126">
        <v>54193.304300000003</v>
      </c>
      <c r="G326" s="83">
        <v>62336.377699999997</v>
      </c>
      <c r="H326" s="83">
        <v>48740.068700000003</v>
      </c>
      <c r="I326" s="84">
        <v>9.66</v>
      </c>
      <c r="J326" s="84">
        <v>21.5</v>
      </c>
      <c r="K326" s="84">
        <v>11.17</v>
      </c>
      <c r="L326" s="84">
        <v>176.7543</v>
      </c>
      <c r="M326" s="117"/>
    </row>
    <row r="327" spans="1:13" ht="13.4" customHeight="1">
      <c r="A327" s="86" t="s">
        <v>211</v>
      </c>
      <c r="B327" s="87">
        <v>6.6199999999999995E-2</v>
      </c>
      <c r="C327" s="88">
        <v>42797.822</v>
      </c>
      <c r="D327" s="89">
        <v>36196.932699999998</v>
      </c>
      <c r="E327" s="89">
        <v>39056.356200000002</v>
      </c>
      <c r="F327" s="126">
        <v>47570.388299999999</v>
      </c>
      <c r="G327" s="89">
        <v>51160.0798</v>
      </c>
      <c r="H327" s="89">
        <v>44410.982199999999</v>
      </c>
      <c r="I327" s="90">
        <v>7.81</v>
      </c>
      <c r="J327" s="90">
        <v>17.04</v>
      </c>
      <c r="K327" s="90">
        <v>11.73</v>
      </c>
      <c r="L327" s="90">
        <v>174.667</v>
      </c>
      <c r="M327" s="117"/>
    </row>
    <row r="328" spans="1:13" ht="13.4" customHeight="1">
      <c r="A328" s="86" t="s">
        <v>832</v>
      </c>
      <c r="B328" s="87">
        <v>3.32E-2</v>
      </c>
      <c r="C328" s="88">
        <v>47249.640899999999</v>
      </c>
      <c r="D328" s="89">
        <v>37677.324000000001</v>
      </c>
      <c r="E328" s="89">
        <v>43545.834199999998</v>
      </c>
      <c r="F328" s="126">
        <v>55136.435799999999</v>
      </c>
      <c r="G328" s="89">
        <v>58213.105600000003</v>
      </c>
      <c r="H328" s="89">
        <v>49078.532800000001</v>
      </c>
      <c r="I328" s="90">
        <v>9.5500000000000007</v>
      </c>
      <c r="J328" s="90">
        <v>23.18</v>
      </c>
      <c r="K328" s="90">
        <v>11.35</v>
      </c>
      <c r="L328" s="90">
        <v>174.72989999999999</v>
      </c>
      <c r="M328" s="117"/>
    </row>
    <row r="329" spans="1:13" ht="13.4" customHeight="1">
      <c r="A329" s="80" t="s">
        <v>214</v>
      </c>
      <c r="B329" s="81">
        <v>0.18990000000000001</v>
      </c>
      <c r="C329" s="82">
        <v>60719.612300000001</v>
      </c>
      <c r="D329" s="83">
        <v>45743.0052</v>
      </c>
      <c r="E329" s="83">
        <v>52221.748099999997</v>
      </c>
      <c r="F329" s="126">
        <v>66191.850300000006</v>
      </c>
      <c r="G329" s="83">
        <v>71047.464999999997</v>
      </c>
      <c r="H329" s="83">
        <v>59545.499799999998</v>
      </c>
      <c r="I329" s="84">
        <v>14.18</v>
      </c>
      <c r="J329" s="84">
        <v>26.03</v>
      </c>
      <c r="K329" s="84">
        <v>10.130000000000001</v>
      </c>
      <c r="L329" s="84">
        <v>173.0257</v>
      </c>
      <c r="M329" s="117"/>
    </row>
    <row r="330" spans="1:13" ht="13.4" customHeight="1">
      <c r="A330" s="80" t="s">
        <v>216</v>
      </c>
      <c r="B330" s="81">
        <v>0.40699999999999997</v>
      </c>
      <c r="C330" s="82">
        <v>44221.302000000003</v>
      </c>
      <c r="D330" s="83">
        <v>34142.25</v>
      </c>
      <c r="E330" s="83">
        <v>38266.739600000001</v>
      </c>
      <c r="F330" s="126">
        <v>51882.4427</v>
      </c>
      <c r="G330" s="83">
        <v>60088.4211</v>
      </c>
      <c r="H330" s="83">
        <v>46348.523300000001</v>
      </c>
      <c r="I330" s="84">
        <v>8.73</v>
      </c>
      <c r="J330" s="84">
        <v>15.69</v>
      </c>
      <c r="K330" s="84">
        <v>12.34</v>
      </c>
      <c r="L330" s="84">
        <v>175.4759</v>
      </c>
      <c r="M330" s="117"/>
    </row>
    <row r="331" spans="1:13" ht="13.4" customHeight="1">
      <c r="A331" s="86" t="s">
        <v>1067</v>
      </c>
      <c r="B331" s="87">
        <v>0.16489999999999999</v>
      </c>
      <c r="C331" s="88">
        <v>45627.354899999998</v>
      </c>
      <c r="D331" s="89">
        <v>37441.716899999999</v>
      </c>
      <c r="E331" s="89">
        <v>41266.628199999999</v>
      </c>
      <c r="F331" s="126">
        <v>51160.886400000003</v>
      </c>
      <c r="G331" s="89">
        <v>57761.175300000003</v>
      </c>
      <c r="H331" s="89">
        <v>46539.633800000003</v>
      </c>
      <c r="I331" s="90">
        <v>10.17</v>
      </c>
      <c r="J331" s="90">
        <v>16.12</v>
      </c>
      <c r="K331" s="90">
        <v>12.55</v>
      </c>
      <c r="L331" s="90">
        <v>174.69919999999999</v>
      </c>
      <c r="M331" s="117"/>
    </row>
    <row r="332" spans="1:13" ht="13.4" customHeight="1">
      <c r="A332" s="86" t="s">
        <v>839</v>
      </c>
      <c r="B332" s="87">
        <v>0.18509999999999999</v>
      </c>
      <c r="C332" s="88">
        <v>39492.821799999998</v>
      </c>
      <c r="D332" s="89">
        <v>32896.706400000003</v>
      </c>
      <c r="E332" s="89">
        <v>35516.5</v>
      </c>
      <c r="F332" s="126">
        <v>51401.110099999998</v>
      </c>
      <c r="G332" s="89">
        <v>63038.304499999998</v>
      </c>
      <c r="H332" s="89">
        <v>45137.427000000003</v>
      </c>
      <c r="I332" s="90">
        <v>7.38</v>
      </c>
      <c r="J332" s="90">
        <v>13.85</v>
      </c>
      <c r="K332" s="90">
        <v>12.59</v>
      </c>
      <c r="L332" s="90">
        <v>176.2165</v>
      </c>
      <c r="M332" s="117"/>
    </row>
    <row r="333" spans="1:13" ht="13.4" customHeight="1">
      <c r="A333" s="80" t="s">
        <v>217</v>
      </c>
      <c r="B333" s="81">
        <v>0.42109999999999997</v>
      </c>
      <c r="C333" s="82">
        <v>40793.938800000004</v>
      </c>
      <c r="D333" s="83">
        <v>33676</v>
      </c>
      <c r="E333" s="83">
        <v>36257.166599999997</v>
      </c>
      <c r="F333" s="126">
        <v>49919.323900000003</v>
      </c>
      <c r="G333" s="83">
        <v>61650.323199999999</v>
      </c>
      <c r="H333" s="83">
        <v>44557.383000000002</v>
      </c>
      <c r="I333" s="84">
        <v>8.77</v>
      </c>
      <c r="J333" s="84">
        <v>14.74</v>
      </c>
      <c r="K333" s="84">
        <v>11.68</v>
      </c>
      <c r="L333" s="84">
        <v>176.33090000000001</v>
      </c>
      <c r="M333" s="117"/>
    </row>
    <row r="334" spans="1:13" ht="13.4" customHeight="1">
      <c r="A334" s="86" t="s">
        <v>840</v>
      </c>
      <c r="B334" s="87">
        <v>5.0799999999999998E-2</v>
      </c>
      <c r="C334" s="88">
        <v>57112.094400000002</v>
      </c>
      <c r="D334" s="89">
        <v>35655.792699999998</v>
      </c>
      <c r="E334" s="89">
        <v>44408.8076</v>
      </c>
      <c r="F334" s="126">
        <v>66334.224900000001</v>
      </c>
      <c r="G334" s="89">
        <v>80028.849900000001</v>
      </c>
      <c r="H334" s="89">
        <v>56864.6682</v>
      </c>
      <c r="I334" s="90">
        <v>11.17</v>
      </c>
      <c r="J334" s="90">
        <v>17.239999999999998</v>
      </c>
      <c r="K334" s="90">
        <v>10.75</v>
      </c>
      <c r="L334" s="90">
        <v>179.5411</v>
      </c>
      <c r="M334" s="117"/>
    </row>
    <row r="335" spans="1:13" ht="13.4" customHeight="1">
      <c r="A335" s="86" t="s">
        <v>1068</v>
      </c>
      <c r="B335" s="87">
        <v>6.93E-2</v>
      </c>
      <c r="C335" s="88">
        <v>38575.357100000001</v>
      </c>
      <c r="D335" s="89">
        <v>29928.2428</v>
      </c>
      <c r="E335" s="89">
        <v>33676</v>
      </c>
      <c r="F335" s="126">
        <v>49359.847600000001</v>
      </c>
      <c r="G335" s="89">
        <v>62526.654499999997</v>
      </c>
      <c r="H335" s="89">
        <v>43185.739399999999</v>
      </c>
      <c r="I335" s="90">
        <v>12.15</v>
      </c>
      <c r="J335" s="90">
        <v>19.27</v>
      </c>
      <c r="K335" s="90">
        <v>10.85</v>
      </c>
      <c r="L335" s="90">
        <v>179.61519999999999</v>
      </c>
      <c r="M335" s="117"/>
    </row>
    <row r="336" spans="1:13" ht="13.4" customHeight="1">
      <c r="A336" s="86" t="s">
        <v>842</v>
      </c>
      <c r="B336" s="87">
        <v>0.12239999999999999</v>
      </c>
      <c r="C336" s="88">
        <v>44589.085400000004</v>
      </c>
      <c r="D336" s="89">
        <v>35730.950900000003</v>
      </c>
      <c r="E336" s="89">
        <v>38890.050300000003</v>
      </c>
      <c r="F336" s="126">
        <v>51112.59</v>
      </c>
      <c r="G336" s="89">
        <v>58646.921000000002</v>
      </c>
      <c r="H336" s="89">
        <v>46218.602299999999</v>
      </c>
      <c r="I336" s="90">
        <v>7.82</v>
      </c>
      <c r="J336" s="90">
        <v>19.48</v>
      </c>
      <c r="K336" s="90">
        <v>11.67</v>
      </c>
      <c r="L336" s="90">
        <v>176.22020000000001</v>
      </c>
      <c r="M336" s="117"/>
    </row>
    <row r="337" spans="1:13" ht="13.4" customHeight="1">
      <c r="A337" s="80" t="s">
        <v>218</v>
      </c>
      <c r="B337" s="81">
        <v>0.35539999999999999</v>
      </c>
      <c r="C337" s="82">
        <v>42117.5861</v>
      </c>
      <c r="D337" s="83">
        <v>34689.199200000003</v>
      </c>
      <c r="E337" s="83">
        <v>37341.096599999997</v>
      </c>
      <c r="F337" s="126">
        <v>48025.762699999999</v>
      </c>
      <c r="G337" s="83">
        <v>52616.445200000002</v>
      </c>
      <c r="H337" s="83">
        <v>43345.375500000002</v>
      </c>
      <c r="I337" s="84">
        <v>8.85</v>
      </c>
      <c r="J337" s="84">
        <v>13.59</v>
      </c>
      <c r="K337" s="84">
        <v>11.89</v>
      </c>
      <c r="L337" s="84">
        <v>172.48689999999999</v>
      </c>
      <c r="M337" s="117"/>
    </row>
    <row r="338" spans="1:13" ht="13.4" customHeight="1">
      <c r="A338" s="80" t="s">
        <v>219</v>
      </c>
      <c r="B338" s="81">
        <v>5.6899999999999999E-2</v>
      </c>
      <c r="C338" s="82">
        <v>63732.675199999998</v>
      </c>
      <c r="D338" s="83">
        <v>45768.951099999998</v>
      </c>
      <c r="E338" s="83">
        <v>51917.633399999999</v>
      </c>
      <c r="F338" s="126">
        <v>72023.118300000002</v>
      </c>
      <c r="G338" s="83">
        <v>81656.246199999994</v>
      </c>
      <c r="H338" s="83">
        <v>63516.4326</v>
      </c>
      <c r="I338" s="84">
        <v>8.5500000000000007</v>
      </c>
      <c r="J338" s="84">
        <v>23.32</v>
      </c>
      <c r="K338" s="84">
        <v>10.01</v>
      </c>
      <c r="L338" s="84">
        <v>176.3588</v>
      </c>
      <c r="M338" s="117"/>
    </row>
    <row r="339" spans="1:13" ht="13.4" customHeight="1">
      <c r="A339" s="80" t="s">
        <v>221</v>
      </c>
      <c r="B339" s="81">
        <v>1.4658</v>
      </c>
      <c r="C339" s="82">
        <v>68534.623099999997</v>
      </c>
      <c r="D339" s="83">
        <v>48362.574800000002</v>
      </c>
      <c r="E339" s="83">
        <v>56126.915399999998</v>
      </c>
      <c r="F339" s="126">
        <v>84864.872799999997</v>
      </c>
      <c r="G339" s="83">
        <v>106368.6477</v>
      </c>
      <c r="H339" s="83">
        <v>73891.079800000007</v>
      </c>
      <c r="I339" s="84">
        <v>8.8800000000000008</v>
      </c>
      <c r="J339" s="84">
        <v>24.17</v>
      </c>
      <c r="K339" s="84">
        <v>11.16</v>
      </c>
      <c r="L339" s="84">
        <v>188.1206</v>
      </c>
      <c r="M339" s="117"/>
    </row>
    <row r="340" spans="1:13" ht="13.4" customHeight="1">
      <c r="A340" s="86" t="s">
        <v>1069</v>
      </c>
      <c r="B340" s="87">
        <v>0.1426</v>
      </c>
      <c r="C340" s="88">
        <v>68617.6878</v>
      </c>
      <c r="D340" s="89">
        <v>50593.896699999998</v>
      </c>
      <c r="E340" s="89">
        <v>56126.915399999998</v>
      </c>
      <c r="F340" s="126">
        <v>80913.035999999993</v>
      </c>
      <c r="G340" s="89">
        <v>103467.2121</v>
      </c>
      <c r="H340" s="89">
        <v>72011.967699999994</v>
      </c>
      <c r="I340" s="90">
        <v>9.0500000000000007</v>
      </c>
      <c r="J340" s="90">
        <v>24.17</v>
      </c>
      <c r="K340" s="90">
        <v>11.21</v>
      </c>
      <c r="L340" s="90">
        <v>190.28700000000001</v>
      </c>
      <c r="M340" s="117"/>
    </row>
    <row r="341" spans="1:13" ht="13.4" customHeight="1">
      <c r="A341" s="86" t="s">
        <v>563</v>
      </c>
      <c r="B341" s="87">
        <v>1.2405999999999999</v>
      </c>
      <c r="C341" s="88">
        <v>69362.737699999998</v>
      </c>
      <c r="D341" s="89">
        <v>49414.758900000001</v>
      </c>
      <c r="E341" s="89">
        <v>57390.140200000002</v>
      </c>
      <c r="F341" s="126">
        <v>85933.047699999996</v>
      </c>
      <c r="G341" s="89">
        <v>108665.087</v>
      </c>
      <c r="H341" s="89">
        <v>75071.661200000002</v>
      </c>
      <c r="I341" s="90">
        <v>8.9700000000000006</v>
      </c>
      <c r="J341" s="90">
        <v>24.25</v>
      </c>
      <c r="K341" s="90">
        <v>11.18</v>
      </c>
      <c r="L341" s="90">
        <v>188.5788</v>
      </c>
      <c r="M341" s="117"/>
    </row>
    <row r="342" spans="1:13" ht="13.4" customHeight="1">
      <c r="A342" s="86" t="s">
        <v>1070</v>
      </c>
      <c r="B342" s="87">
        <v>5.7200000000000001E-2</v>
      </c>
      <c r="C342" s="88">
        <v>53216.179499999998</v>
      </c>
      <c r="D342" s="89">
        <v>42236.965100000001</v>
      </c>
      <c r="E342" s="89">
        <v>47148.276599999997</v>
      </c>
      <c r="F342" s="126">
        <v>70642.052200000006</v>
      </c>
      <c r="G342" s="89">
        <v>81122.808199999999</v>
      </c>
      <c r="H342" s="89">
        <v>58590.717199999999</v>
      </c>
      <c r="I342" s="90">
        <v>8.66</v>
      </c>
      <c r="J342" s="90">
        <v>19.37</v>
      </c>
      <c r="K342" s="90">
        <v>10.91</v>
      </c>
      <c r="L342" s="90">
        <v>177.5093</v>
      </c>
      <c r="M342" s="117"/>
    </row>
    <row r="343" spans="1:13" ht="13.4" customHeight="1">
      <c r="A343" s="80" t="s">
        <v>222</v>
      </c>
      <c r="B343" s="81">
        <v>2.8820999999999999</v>
      </c>
      <c r="C343" s="82">
        <v>56650.635799999996</v>
      </c>
      <c r="D343" s="83">
        <v>41892.698199999999</v>
      </c>
      <c r="E343" s="83">
        <v>47698.874900000003</v>
      </c>
      <c r="F343" s="126">
        <v>67919.644100000005</v>
      </c>
      <c r="G343" s="83">
        <v>79215.105800000005</v>
      </c>
      <c r="H343" s="83">
        <v>59113.886200000001</v>
      </c>
      <c r="I343" s="84">
        <v>5.0999999999999996</v>
      </c>
      <c r="J343" s="84">
        <v>18.62</v>
      </c>
      <c r="K343" s="84">
        <v>11.87</v>
      </c>
      <c r="L343" s="84">
        <v>180.59129999999999</v>
      </c>
      <c r="M343" s="117"/>
    </row>
    <row r="344" spans="1:13" ht="13.4" customHeight="1">
      <c r="A344" s="86" t="s">
        <v>223</v>
      </c>
      <c r="B344" s="87">
        <v>2.7027999999999999</v>
      </c>
      <c r="C344" s="88">
        <v>57297.977899999998</v>
      </c>
      <c r="D344" s="89">
        <v>43530.606299999999</v>
      </c>
      <c r="E344" s="89">
        <v>48687.628700000001</v>
      </c>
      <c r="F344" s="126">
        <v>68440.594599999997</v>
      </c>
      <c r="G344" s="89">
        <v>79581.289000000004</v>
      </c>
      <c r="H344" s="89">
        <v>59970.975299999998</v>
      </c>
      <c r="I344" s="90">
        <v>5.18</v>
      </c>
      <c r="J344" s="90">
        <v>18.71</v>
      </c>
      <c r="K344" s="90">
        <v>11.83</v>
      </c>
      <c r="L344" s="90">
        <v>180.73320000000001</v>
      </c>
      <c r="M344" s="117"/>
    </row>
    <row r="345" spans="1:13" ht="13.4" customHeight="1">
      <c r="A345" s="86" t="s">
        <v>845</v>
      </c>
      <c r="B345" s="87">
        <v>8.1900000000000001E-2</v>
      </c>
      <c r="C345" s="88">
        <v>40039.9349</v>
      </c>
      <c r="D345" s="89">
        <v>31830.309399999998</v>
      </c>
      <c r="E345" s="89">
        <v>36417.142200000002</v>
      </c>
      <c r="F345" s="126">
        <v>52161.303099999997</v>
      </c>
      <c r="G345" s="89">
        <v>59706.747799999997</v>
      </c>
      <c r="H345" s="89">
        <v>44393.6512</v>
      </c>
      <c r="I345" s="90">
        <v>5.0599999999999996</v>
      </c>
      <c r="J345" s="90">
        <v>18.420000000000002</v>
      </c>
      <c r="K345" s="90">
        <v>12.75</v>
      </c>
      <c r="L345" s="90">
        <v>181.49459999999999</v>
      </c>
      <c r="M345" s="117"/>
    </row>
    <row r="346" spans="1:13" ht="13.4" customHeight="1">
      <c r="A346" s="80" t="s">
        <v>224</v>
      </c>
      <c r="B346" s="81">
        <v>0.62980000000000003</v>
      </c>
      <c r="C346" s="82">
        <v>54563.224199999997</v>
      </c>
      <c r="D346" s="83">
        <v>42935.766199999998</v>
      </c>
      <c r="E346" s="83">
        <v>48175.025099999999</v>
      </c>
      <c r="F346" s="126">
        <v>62009.339099999997</v>
      </c>
      <c r="G346" s="83">
        <v>70801.963000000003</v>
      </c>
      <c r="H346" s="83">
        <v>56249.444499999998</v>
      </c>
      <c r="I346" s="84">
        <v>7.73</v>
      </c>
      <c r="J346" s="84">
        <v>16.09</v>
      </c>
      <c r="K346" s="84">
        <v>11.31</v>
      </c>
      <c r="L346" s="84">
        <v>176.52160000000001</v>
      </c>
      <c r="M346" s="117"/>
    </row>
    <row r="347" spans="1:13" ht="13.4" customHeight="1">
      <c r="A347" s="80" t="s">
        <v>225</v>
      </c>
      <c r="B347" s="81">
        <v>6.0699999999999997E-2</v>
      </c>
      <c r="C347" s="82">
        <v>49311.792800000003</v>
      </c>
      <c r="D347" s="83">
        <v>39541.563199999997</v>
      </c>
      <c r="E347" s="83">
        <v>43867.1633</v>
      </c>
      <c r="F347" s="126">
        <v>54940.360699999997</v>
      </c>
      <c r="G347" s="83">
        <v>59393.617599999998</v>
      </c>
      <c r="H347" s="83">
        <v>49839.337899999999</v>
      </c>
      <c r="I347" s="84">
        <v>7.16</v>
      </c>
      <c r="J347" s="84">
        <v>12.66</v>
      </c>
      <c r="K347" s="84">
        <v>11.51</v>
      </c>
      <c r="L347" s="84">
        <v>173.9897</v>
      </c>
      <c r="M347" s="117"/>
    </row>
    <row r="348" spans="1:13" ht="13.4" customHeight="1">
      <c r="A348" s="86" t="s">
        <v>846</v>
      </c>
      <c r="B348" s="87">
        <v>5.45E-2</v>
      </c>
      <c r="C348" s="88">
        <v>49311.792800000003</v>
      </c>
      <c r="D348" s="89">
        <v>41842.644</v>
      </c>
      <c r="E348" s="89">
        <v>44619.392599999999</v>
      </c>
      <c r="F348" s="126">
        <v>52841.358999999997</v>
      </c>
      <c r="G348" s="89">
        <v>58116.976499999997</v>
      </c>
      <c r="H348" s="89">
        <v>50015.380799999999</v>
      </c>
      <c r="I348" s="90">
        <v>6.95</v>
      </c>
      <c r="J348" s="90">
        <v>12.49</v>
      </c>
      <c r="K348" s="90">
        <v>11.37</v>
      </c>
      <c r="L348" s="90">
        <v>173.94370000000001</v>
      </c>
      <c r="M348" s="117"/>
    </row>
    <row r="349" spans="1:13" ht="13.4" customHeight="1">
      <c r="A349" s="80" t="s">
        <v>226</v>
      </c>
      <c r="B349" s="81">
        <v>18.673999999999999</v>
      </c>
      <c r="C349" s="82">
        <v>62176.594100000002</v>
      </c>
      <c r="D349" s="83">
        <v>48505.277999999998</v>
      </c>
      <c r="E349" s="83">
        <v>54389.611100000002</v>
      </c>
      <c r="F349" s="126">
        <v>71531.705600000001</v>
      </c>
      <c r="G349" s="83">
        <v>80786.244200000001</v>
      </c>
      <c r="H349" s="83">
        <v>63693.563199999997</v>
      </c>
      <c r="I349" s="84">
        <v>5.08</v>
      </c>
      <c r="J349" s="84">
        <v>24.79</v>
      </c>
      <c r="K349" s="84">
        <v>10.88</v>
      </c>
      <c r="L349" s="84">
        <v>172.9573</v>
      </c>
      <c r="M349" s="117"/>
    </row>
    <row r="350" spans="1:13" ht="13.4" customHeight="1">
      <c r="A350" s="86" t="s">
        <v>227</v>
      </c>
      <c r="B350" s="87">
        <v>18.241399999999999</v>
      </c>
      <c r="C350" s="88">
        <v>62294.197200000002</v>
      </c>
      <c r="D350" s="89">
        <v>48630.583400000003</v>
      </c>
      <c r="E350" s="89">
        <v>54549.114600000001</v>
      </c>
      <c r="F350" s="126">
        <v>71649.2117</v>
      </c>
      <c r="G350" s="89">
        <v>80896.659499999994</v>
      </c>
      <c r="H350" s="89">
        <v>63829.287300000004</v>
      </c>
      <c r="I350" s="90">
        <v>5.13</v>
      </c>
      <c r="J350" s="90">
        <v>24.78</v>
      </c>
      <c r="K350" s="90">
        <v>10.88</v>
      </c>
      <c r="L350" s="90">
        <v>172.98390000000001</v>
      </c>
      <c r="M350" s="117"/>
    </row>
    <row r="351" spans="1:13" ht="13.4" customHeight="1">
      <c r="A351" s="86" t="s">
        <v>847</v>
      </c>
      <c r="B351" s="87">
        <v>0.4325</v>
      </c>
      <c r="C351" s="88">
        <v>56054.065499999997</v>
      </c>
      <c r="D351" s="89">
        <v>44796.197800000002</v>
      </c>
      <c r="E351" s="89">
        <v>49203.943700000003</v>
      </c>
      <c r="F351" s="126">
        <v>65598.400699999998</v>
      </c>
      <c r="G351" s="89">
        <v>73632.241099999999</v>
      </c>
      <c r="H351" s="89">
        <v>57970.277900000001</v>
      </c>
      <c r="I351" s="90">
        <v>3.02</v>
      </c>
      <c r="J351" s="90">
        <v>25.28</v>
      </c>
      <c r="K351" s="90">
        <v>10.89</v>
      </c>
      <c r="L351" s="90">
        <v>171.83330000000001</v>
      </c>
      <c r="M351" s="117"/>
    </row>
    <row r="352" spans="1:13" ht="13.4" customHeight="1">
      <c r="A352" s="80" t="s">
        <v>228</v>
      </c>
      <c r="B352" s="81">
        <v>0.58660000000000001</v>
      </c>
      <c r="C352" s="82">
        <v>58901.9974</v>
      </c>
      <c r="D352" s="83">
        <v>46435.048699999999</v>
      </c>
      <c r="E352" s="83">
        <v>52067.624499999998</v>
      </c>
      <c r="F352" s="126">
        <v>65407.6417</v>
      </c>
      <c r="G352" s="83">
        <v>73926.396800000002</v>
      </c>
      <c r="H352" s="83">
        <v>59597.072500000002</v>
      </c>
      <c r="I352" s="84">
        <v>2.69</v>
      </c>
      <c r="J352" s="84">
        <v>27.57</v>
      </c>
      <c r="K352" s="84">
        <v>10.45</v>
      </c>
      <c r="L352" s="84">
        <v>170.19220000000001</v>
      </c>
      <c r="M352" s="117"/>
    </row>
    <row r="353" spans="1:13" ht="13.4" customHeight="1">
      <c r="A353" s="80" t="s">
        <v>1071</v>
      </c>
      <c r="B353" s="81">
        <v>0.31430000000000002</v>
      </c>
      <c r="C353" s="82">
        <v>37449.228999999999</v>
      </c>
      <c r="D353" s="83">
        <v>32210.25</v>
      </c>
      <c r="E353" s="83">
        <v>34367.707300000002</v>
      </c>
      <c r="F353" s="126">
        <v>39592.168400000002</v>
      </c>
      <c r="G353" s="83">
        <v>42065.583400000003</v>
      </c>
      <c r="H353" s="83">
        <v>37684.260900000001</v>
      </c>
      <c r="I353" s="84">
        <v>8.14</v>
      </c>
      <c r="J353" s="84">
        <v>7.65</v>
      </c>
      <c r="K353" s="84">
        <v>11.51</v>
      </c>
      <c r="L353" s="84">
        <v>175.0008</v>
      </c>
      <c r="M353" s="117"/>
    </row>
    <row r="354" spans="1:13" ht="13.4" customHeight="1">
      <c r="A354" s="80" t="s">
        <v>229</v>
      </c>
      <c r="B354" s="81">
        <v>0.98599999999999999</v>
      </c>
      <c r="C354" s="82">
        <v>51565.197800000002</v>
      </c>
      <c r="D354" s="83">
        <v>37562.392999999996</v>
      </c>
      <c r="E354" s="83">
        <v>46195.060799999999</v>
      </c>
      <c r="F354" s="126">
        <v>57468.960599999999</v>
      </c>
      <c r="G354" s="83">
        <v>63317.1227</v>
      </c>
      <c r="H354" s="83">
        <v>51741.495199999998</v>
      </c>
      <c r="I354" s="84">
        <v>6.88</v>
      </c>
      <c r="J354" s="84">
        <v>12.75</v>
      </c>
      <c r="K354" s="84">
        <v>11.8</v>
      </c>
      <c r="L354" s="84">
        <v>174.9248</v>
      </c>
      <c r="M354" s="117"/>
    </row>
    <row r="355" spans="1:13" ht="13.4" customHeight="1">
      <c r="A355" s="86" t="s">
        <v>230</v>
      </c>
      <c r="B355" s="87">
        <v>0.72929999999999995</v>
      </c>
      <c r="C355" s="88">
        <v>52566.837</v>
      </c>
      <c r="D355" s="89">
        <v>44543.3586</v>
      </c>
      <c r="E355" s="89">
        <v>47944.5334</v>
      </c>
      <c r="F355" s="126">
        <v>57936.052900000002</v>
      </c>
      <c r="G355" s="89">
        <v>63799.526299999998</v>
      </c>
      <c r="H355" s="89">
        <v>53498.520100000002</v>
      </c>
      <c r="I355" s="90">
        <v>6.81</v>
      </c>
      <c r="J355" s="90">
        <v>12.71</v>
      </c>
      <c r="K355" s="90">
        <v>11.77</v>
      </c>
      <c r="L355" s="90">
        <v>175.00569999999999</v>
      </c>
      <c r="M355" s="117"/>
    </row>
    <row r="356" spans="1:13" ht="13.4" customHeight="1">
      <c r="A356" s="86" t="s">
        <v>848</v>
      </c>
      <c r="B356" s="87">
        <v>0.19059999999999999</v>
      </c>
      <c r="C356" s="88">
        <v>41064.251499999998</v>
      </c>
      <c r="D356" s="89">
        <v>31090.132900000001</v>
      </c>
      <c r="E356" s="89">
        <v>34515.864800000003</v>
      </c>
      <c r="F356" s="126">
        <v>53332.018199999999</v>
      </c>
      <c r="G356" s="89">
        <v>59445.760399999999</v>
      </c>
      <c r="H356" s="89">
        <v>44708.160400000001</v>
      </c>
      <c r="I356" s="90">
        <v>6.74</v>
      </c>
      <c r="J356" s="90">
        <v>13.49</v>
      </c>
      <c r="K356" s="90">
        <v>11.77</v>
      </c>
      <c r="L356" s="90">
        <v>175.01390000000001</v>
      </c>
      <c r="M356" s="117"/>
    </row>
    <row r="357" spans="1:13" ht="13.4" customHeight="1">
      <c r="A357" s="80" t="s">
        <v>231</v>
      </c>
      <c r="B357" s="81">
        <v>3.2562000000000002</v>
      </c>
      <c r="C357" s="82">
        <v>52149.336000000003</v>
      </c>
      <c r="D357" s="83">
        <v>39149.318399999996</v>
      </c>
      <c r="E357" s="83">
        <v>44471.367599999998</v>
      </c>
      <c r="F357" s="126">
        <v>60154.965100000001</v>
      </c>
      <c r="G357" s="83">
        <v>68527.701100000006</v>
      </c>
      <c r="H357" s="83">
        <v>53019.813699999999</v>
      </c>
      <c r="I357" s="84">
        <v>5.51</v>
      </c>
      <c r="J357" s="84">
        <v>27.08</v>
      </c>
      <c r="K357" s="84">
        <v>10.81</v>
      </c>
      <c r="L357" s="84">
        <v>172.95500000000001</v>
      </c>
      <c r="M357" s="117"/>
    </row>
    <row r="358" spans="1:13" ht="13.4" customHeight="1">
      <c r="A358" s="80" t="s">
        <v>1072</v>
      </c>
      <c r="B358" s="81">
        <v>0.88749999999999996</v>
      </c>
      <c r="C358" s="82">
        <v>42075.278899999998</v>
      </c>
      <c r="D358" s="83">
        <v>36092.5288</v>
      </c>
      <c r="E358" s="83">
        <v>39394.695500000002</v>
      </c>
      <c r="F358" s="126">
        <v>45190.709699999999</v>
      </c>
      <c r="G358" s="83">
        <v>50870.102299999999</v>
      </c>
      <c r="H358" s="83">
        <v>43105.032800000001</v>
      </c>
      <c r="I358" s="84">
        <v>7.24</v>
      </c>
      <c r="J358" s="84">
        <v>12.54</v>
      </c>
      <c r="K358" s="84">
        <v>12.54</v>
      </c>
      <c r="L358" s="84">
        <v>174.06030000000001</v>
      </c>
      <c r="M358" s="117"/>
    </row>
    <row r="359" spans="1:13" ht="13.4" customHeight="1">
      <c r="A359" s="80" t="s">
        <v>232</v>
      </c>
      <c r="B359" s="81">
        <v>3.3094999999999999</v>
      </c>
      <c r="C359" s="82">
        <v>76633.769</v>
      </c>
      <c r="D359" s="83">
        <v>63245.74</v>
      </c>
      <c r="E359" s="83">
        <v>69648.722399999999</v>
      </c>
      <c r="F359" s="126">
        <v>84303.071899999995</v>
      </c>
      <c r="G359" s="83">
        <v>93546.067999999999</v>
      </c>
      <c r="H359" s="83">
        <v>77789.074299999993</v>
      </c>
      <c r="I359" s="84">
        <v>4.78</v>
      </c>
      <c r="J359" s="84">
        <v>32.92</v>
      </c>
      <c r="K359" s="84">
        <v>10.57</v>
      </c>
      <c r="L359" s="84">
        <v>178.45439999999999</v>
      </c>
      <c r="M359" s="117"/>
    </row>
    <row r="360" spans="1:13" ht="13.4" customHeight="1">
      <c r="A360" s="80" t="s">
        <v>233</v>
      </c>
      <c r="B360" s="81">
        <v>1.36</v>
      </c>
      <c r="C360" s="82">
        <v>45775.596899999997</v>
      </c>
      <c r="D360" s="83">
        <v>36547.840199999999</v>
      </c>
      <c r="E360" s="83">
        <v>40870.574500000002</v>
      </c>
      <c r="F360" s="126">
        <v>52111.3963</v>
      </c>
      <c r="G360" s="83">
        <v>60078.184200000003</v>
      </c>
      <c r="H360" s="83">
        <v>47562.054100000001</v>
      </c>
      <c r="I360" s="84">
        <v>9.43</v>
      </c>
      <c r="J360" s="84">
        <v>12.37</v>
      </c>
      <c r="K360" s="84">
        <v>10.98</v>
      </c>
      <c r="L360" s="84">
        <v>175.43879999999999</v>
      </c>
      <c r="M360" s="117"/>
    </row>
    <row r="361" spans="1:13" ht="13.4" customHeight="1">
      <c r="A361" s="86" t="s">
        <v>849</v>
      </c>
      <c r="B361" s="87">
        <v>0.12540000000000001</v>
      </c>
      <c r="C361" s="88">
        <v>45589.832699999999</v>
      </c>
      <c r="D361" s="89">
        <v>40085.491000000002</v>
      </c>
      <c r="E361" s="89">
        <v>43045.488100000002</v>
      </c>
      <c r="F361" s="126">
        <v>49760.526599999997</v>
      </c>
      <c r="G361" s="89">
        <v>56555.5697</v>
      </c>
      <c r="H361" s="89">
        <v>46824.838300000003</v>
      </c>
      <c r="I361" s="90">
        <v>8.59</v>
      </c>
      <c r="J361" s="90">
        <v>12.37</v>
      </c>
      <c r="K361" s="90">
        <v>12.17</v>
      </c>
      <c r="L361" s="90">
        <v>174.51580000000001</v>
      </c>
      <c r="M361" s="117"/>
    </row>
    <row r="362" spans="1:13" ht="13.4" customHeight="1">
      <c r="A362" s="86" t="s">
        <v>1073</v>
      </c>
      <c r="B362" s="87">
        <v>7.0599999999999996E-2</v>
      </c>
      <c r="C362" s="88">
        <v>45716.2212</v>
      </c>
      <c r="D362" s="89">
        <v>35907.083299999998</v>
      </c>
      <c r="E362" s="89">
        <v>39009.965499999998</v>
      </c>
      <c r="F362" s="126">
        <v>54124.083400000003</v>
      </c>
      <c r="G362" s="89">
        <v>60530.291599999997</v>
      </c>
      <c r="H362" s="89">
        <v>47610.9928</v>
      </c>
      <c r="I362" s="90">
        <v>4.91</v>
      </c>
      <c r="J362" s="90">
        <v>14.2</v>
      </c>
      <c r="K362" s="90">
        <v>11.71</v>
      </c>
      <c r="L362" s="90">
        <v>174.88380000000001</v>
      </c>
      <c r="M362" s="117"/>
    </row>
    <row r="363" spans="1:13" ht="13.4" customHeight="1">
      <c r="A363" s="80" t="s">
        <v>235</v>
      </c>
      <c r="B363" s="81">
        <v>4.9399999999999999E-2</v>
      </c>
      <c r="C363" s="82">
        <v>50261.229899999998</v>
      </c>
      <c r="D363" s="83">
        <v>35421.296199999997</v>
      </c>
      <c r="E363" s="83">
        <v>44225.570399999997</v>
      </c>
      <c r="F363" s="126">
        <v>52959.883099999999</v>
      </c>
      <c r="G363" s="83">
        <v>60481.743600000002</v>
      </c>
      <c r="H363" s="83">
        <v>49694.636700000003</v>
      </c>
      <c r="I363" s="84">
        <v>11.98</v>
      </c>
      <c r="J363" s="84">
        <v>17.95</v>
      </c>
      <c r="K363" s="84">
        <v>12.39</v>
      </c>
      <c r="L363" s="84">
        <v>174.62479999999999</v>
      </c>
      <c r="M363" s="117"/>
    </row>
    <row r="364" spans="1:13" ht="13.4" customHeight="1">
      <c r="A364" s="80" t="s">
        <v>237</v>
      </c>
      <c r="B364" s="81">
        <v>15.5589</v>
      </c>
      <c r="C364" s="82">
        <v>47038.387999999999</v>
      </c>
      <c r="D364" s="83">
        <v>37837.000800000002</v>
      </c>
      <c r="E364" s="83">
        <v>41754.8531</v>
      </c>
      <c r="F364" s="126">
        <v>54126.462399999997</v>
      </c>
      <c r="G364" s="83">
        <v>63424.465799999998</v>
      </c>
      <c r="H364" s="83">
        <v>49293.7929</v>
      </c>
      <c r="I364" s="84">
        <v>13.29</v>
      </c>
      <c r="J364" s="84">
        <v>15.68</v>
      </c>
      <c r="K364" s="84">
        <v>11.16</v>
      </c>
      <c r="L364" s="84">
        <v>174.6713</v>
      </c>
      <c r="M364" s="117"/>
    </row>
    <row r="365" spans="1:13" ht="13.4" customHeight="1">
      <c r="A365" s="86" t="s">
        <v>238</v>
      </c>
      <c r="B365" s="87">
        <v>6.0777000000000001</v>
      </c>
      <c r="C365" s="88">
        <v>46961.450799999999</v>
      </c>
      <c r="D365" s="89">
        <v>37830.547100000003</v>
      </c>
      <c r="E365" s="89">
        <v>41645.943899999998</v>
      </c>
      <c r="F365" s="126">
        <v>53956.896500000003</v>
      </c>
      <c r="G365" s="89">
        <v>62987.902900000001</v>
      </c>
      <c r="H365" s="89">
        <v>49059.467799999999</v>
      </c>
      <c r="I365" s="90">
        <v>14.58</v>
      </c>
      <c r="J365" s="90">
        <v>14.66</v>
      </c>
      <c r="K365" s="90">
        <v>10.88</v>
      </c>
      <c r="L365" s="90">
        <v>174.5282</v>
      </c>
      <c r="M365" s="117"/>
    </row>
    <row r="366" spans="1:13" ht="13.4" customHeight="1">
      <c r="A366" s="86" t="s">
        <v>239</v>
      </c>
      <c r="B366" s="87">
        <v>1.8946000000000001</v>
      </c>
      <c r="C366" s="88">
        <v>48249.509299999998</v>
      </c>
      <c r="D366" s="89">
        <v>38970.504800000002</v>
      </c>
      <c r="E366" s="89">
        <v>43175.300499999998</v>
      </c>
      <c r="F366" s="126">
        <v>55384.978199999998</v>
      </c>
      <c r="G366" s="89">
        <v>62049.988799999999</v>
      </c>
      <c r="H366" s="89">
        <v>49941.492100000003</v>
      </c>
      <c r="I366" s="90">
        <v>14.19</v>
      </c>
      <c r="J366" s="90">
        <v>15.86</v>
      </c>
      <c r="K366" s="90">
        <v>11.32</v>
      </c>
      <c r="L366" s="90">
        <v>175.0273</v>
      </c>
      <c r="M366" s="117"/>
    </row>
    <row r="367" spans="1:13" ht="13.4" customHeight="1">
      <c r="A367" s="86" t="s">
        <v>240</v>
      </c>
      <c r="B367" s="87">
        <v>2.2675000000000001</v>
      </c>
      <c r="C367" s="88">
        <v>44716.287499999999</v>
      </c>
      <c r="D367" s="89">
        <v>36808.8125</v>
      </c>
      <c r="E367" s="89">
        <v>39945.391900000002</v>
      </c>
      <c r="F367" s="126">
        <v>51346.721799999999</v>
      </c>
      <c r="G367" s="89">
        <v>59245.617599999998</v>
      </c>
      <c r="H367" s="89">
        <v>46821.887300000002</v>
      </c>
      <c r="I367" s="90">
        <v>10.81</v>
      </c>
      <c r="J367" s="90">
        <v>16.13</v>
      </c>
      <c r="K367" s="90">
        <v>11.26</v>
      </c>
      <c r="L367" s="90">
        <v>174.27350000000001</v>
      </c>
      <c r="M367" s="117"/>
    </row>
    <row r="368" spans="1:13" ht="13.4" customHeight="1">
      <c r="A368" s="86" t="s">
        <v>852</v>
      </c>
      <c r="B368" s="87">
        <v>0.15840000000000001</v>
      </c>
      <c r="C368" s="88">
        <v>42397.909500000002</v>
      </c>
      <c r="D368" s="89">
        <v>36238.5</v>
      </c>
      <c r="E368" s="89">
        <v>38916.202499999999</v>
      </c>
      <c r="F368" s="126">
        <v>46456.981699999997</v>
      </c>
      <c r="G368" s="89">
        <v>52795.557000000001</v>
      </c>
      <c r="H368" s="89">
        <v>43408.630899999996</v>
      </c>
      <c r="I368" s="90">
        <v>10.91</v>
      </c>
      <c r="J368" s="90">
        <v>14.97</v>
      </c>
      <c r="K368" s="90">
        <v>12.59</v>
      </c>
      <c r="L368" s="90">
        <v>173.37200000000001</v>
      </c>
      <c r="M368" s="117"/>
    </row>
    <row r="369" spans="1:13" ht="13.4" customHeight="1">
      <c r="A369" s="86" t="s">
        <v>853</v>
      </c>
      <c r="B369" s="87">
        <v>7.22E-2</v>
      </c>
      <c r="C369" s="88">
        <v>44016.874199999998</v>
      </c>
      <c r="D369" s="89">
        <v>35992.9018</v>
      </c>
      <c r="E369" s="89">
        <v>40629.624199999998</v>
      </c>
      <c r="F369" s="126">
        <v>47955.232000000004</v>
      </c>
      <c r="G369" s="89">
        <v>51961.6178</v>
      </c>
      <c r="H369" s="89">
        <v>44637.304600000003</v>
      </c>
      <c r="I369" s="90">
        <v>10.86</v>
      </c>
      <c r="J369" s="90">
        <v>16.02</v>
      </c>
      <c r="K369" s="90">
        <v>11.08</v>
      </c>
      <c r="L369" s="90">
        <v>174.63499999999999</v>
      </c>
      <c r="M369" s="117"/>
    </row>
    <row r="370" spans="1:13" ht="13.4" customHeight="1">
      <c r="A370" s="86" t="s">
        <v>854</v>
      </c>
      <c r="B370" s="87">
        <v>0.56899999999999995</v>
      </c>
      <c r="C370" s="88">
        <v>45517.8367</v>
      </c>
      <c r="D370" s="89">
        <v>38130.171999999999</v>
      </c>
      <c r="E370" s="89">
        <v>41188.388200000001</v>
      </c>
      <c r="F370" s="126">
        <v>53367.481599999999</v>
      </c>
      <c r="G370" s="89">
        <v>64823.298699999999</v>
      </c>
      <c r="H370" s="89">
        <v>49316.737200000003</v>
      </c>
      <c r="I370" s="90">
        <v>11.96</v>
      </c>
      <c r="J370" s="90">
        <v>17.38</v>
      </c>
      <c r="K370" s="90">
        <v>11.8</v>
      </c>
      <c r="L370" s="90">
        <v>174.6729</v>
      </c>
      <c r="M370" s="117"/>
    </row>
    <row r="371" spans="1:13" ht="13.4" customHeight="1">
      <c r="A371" s="86" t="s">
        <v>241</v>
      </c>
      <c r="B371" s="87">
        <v>1.1578999999999999</v>
      </c>
      <c r="C371" s="88">
        <v>47281.488599999997</v>
      </c>
      <c r="D371" s="89">
        <v>39886.0101</v>
      </c>
      <c r="E371" s="89">
        <v>43357.931100000002</v>
      </c>
      <c r="F371" s="126">
        <v>52513.152499999997</v>
      </c>
      <c r="G371" s="89">
        <v>61819.777699999999</v>
      </c>
      <c r="H371" s="89">
        <v>49455.784099999997</v>
      </c>
      <c r="I371" s="90">
        <v>11.8</v>
      </c>
      <c r="J371" s="90">
        <v>15.02</v>
      </c>
      <c r="K371" s="90">
        <v>11.39</v>
      </c>
      <c r="L371" s="90">
        <v>175.90100000000001</v>
      </c>
      <c r="M371" s="117"/>
    </row>
    <row r="372" spans="1:13" ht="13.4" customHeight="1">
      <c r="A372" s="86" t="s">
        <v>242</v>
      </c>
      <c r="B372" s="87">
        <v>0.97060000000000002</v>
      </c>
      <c r="C372" s="88">
        <v>50866.312299999998</v>
      </c>
      <c r="D372" s="89">
        <v>40152.345000000001</v>
      </c>
      <c r="E372" s="89">
        <v>44350.8</v>
      </c>
      <c r="F372" s="126">
        <v>59916.9064</v>
      </c>
      <c r="G372" s="89">
        <v>69439.950599999996</v>
      </c>
      <c r="H372" s="89">
        <v>53532.9571</v>
      </c>
      <c r="I372" s="90">
        <v>13.68</v>
      </c>
      <c r="J372" s="90">
        <v>17.75</v>
      </c>
      <c r="K372" s="90">
        <v>11.48</v>
      </c>
      <c r="L372" s="90">
        <v>175.0943</v>
      </c>
      <c r="M372" s="117"/>
    </row>
    <row r="373" spans="1:13" ht="13.4" customHeight="1">
      <c r="A373" s="80" t="s">
        <v>243</v>
      </c>
      <c r="B373" s="81">
        <v>0.55689999999999995</v>
      </c>
      <c r="C373" s="82">
        <v>40091.633399999999</v>
      </c>
      <c r="D373" s="83">
        <v>35872.500500000002</v>
      </c>
      <c r="E373" s="83">
        <v>37746.9084</v>
      </c>
      <c r="F373" s="126">
        <v>42904.288800000002</v>
      </c>
      <c r="G373" s="83">
        <v>48101.7071</v>
      </c>
      <c r="H373" s="83">
        <v>41747.537199999999</v>
      </c>
      <c r="I373" s="84">
        <v>6.78</v>
      </c>
      <c r="J373" s="84">
        <v>12.38</v>
      </c>
      <c r="K373" s="84">
        <v>11.33</v>
      </c>
      <c r="L373" s="84">
        <v>175.75960000000001</v>
      </c>
      <c r="M373" s="117"/>
    </row>
    <row r="374" spans="1:13" ht="13.4" customHeight="1">
      <c r="A374" s="86" t="s">
        <v>856</v>
      </c>
      <c r="B374" s="87">
        <v>0.5524</v>
      </c>
      <c r="C374" s="88">
        <v>40037.563099999999</v>
      </c>
      <c r="D374" s="89">
        <v>35819.545700000002</v>
      </c>
      <c r="E374" s="89">
        <v>37746.9084</v>
      </c>
      <c r="F374" s="126">
        <v>42877.318800000001</v>
      </c>
      <c r="G374" s="89">
        <v>47637.1299</v>
      </c>
      <c r="H374" s="89">
        <v>41598.5749</v>
      </c>
      <c r="I374" s="90">
        <v>6.74</v>
      </c>
      <c r="J374" s="90">
        <v>12.26</v>
      </c>
      <c r="K374" s="90">
        <v>11.35</v>
      </c>
      <c r="L374" s="90">
        <v>175.72569999999999</v>
      </c>
      <c r="M374" s="117"/>
    </row>
    <row r="375" spans="1:13" ht="13.4" customHeight="1">
      <c r="A375" s="80" t="s">
        <v>247</v>
      </c>
      <c r="B375" s="81">
        <v>0.38650000000000001</v>
      </c>
      <c r="C375" s="82">
        <v>41709.068800000001</v>
      </c>
      <c r="D375" s="83">
        <v>34430.083299999998</v>
      </c>
      <c r="E375" s="83">
        <v>37600.7143</v>
      </c>
      <c r="F375" s="126">
        <v>48087.249400000001</v>
      </c>
      <c r="G375" s="83">
        <v>54445.286500000002</v>
      </c>
      <c r="H375" s="83">
        <v>43479.019399999997</v>
      </c>
      <c r="I375" s="84">
        <v>10.65</v>
      </c>
      <c r="J375" s="84">
        <v>16.28</v>
      </c>
      <c r="K375" s="84">
        <v>11.25</v>
      </c>
      <c r="L375" s="84">
        <v>174.3486</v>
      </c>
      <c r="M375" s="117"/>
    </row>
    <row r="376" spans="1:13" ht="13.4" customHeight="1">
      <c r="A376" s="80" t="s">
        <v>248</v>
      </c>
      <c r="B376" s="81">
        <v>0.20449999999999999</v>
      </c>
      <c r="C376" s="82">
        <v>40230.548999999999</v>
      </c>
      <c r="D376" s="83">
        <v>34723.949800000002</v>
      </c>
      <c r="E376" s="83">
        <v>37535.419800000003</v>
      </c>
      <c r="F376" s="126">
        <v>45772.1538</v>
      </c>
      <c r="G376" s="83">
        <v>52798.330399999999</v>
      </c>
      <c r="H376" s="83">
        <v>42732.801899999999</v>
      </c>
      <c r="I376" s="84">
        <v>9.0399999999999991</v>
      </c>
      <c r="J376" s="84">
        <v>15.49</v>
      </c>
      <c r="K376" s="84">
        <v>10.56</v>
      </c>
      <c r="L376" s="84">
        <v>175.8449</v>
      </c>
      <c r="M376" s="117"/>
    </row>
    <row r="377" spans="1:13" ht="13.4" customHeight="1">
      <c r="A377" s="86" t="s">
        <v>861</v>
      </c>
      <c r="B377" s="87">
        <v>0.19989999999999999</v>
      </c>
      <c r="C377" s="88">
        <v>39999.561600000001</v>
      </c>
      <c r="D377" s="89">
        <v>34723.949800000002</v>
      </c>
      <c r="E377" s="89">
        <v>37395.119599999998</v>
      </c>
      <c r="F377" s="126">
        <v>45772.1538</v>
      </c>
      <c r="G377" s="89">
        <v>52665.887199999997</v>
      </c>
      <c r="H377" s="89">
        <v>42633.362999999998</v>
      </c>
      <c r="I377" s="90">
        <v>8.94</v>
      </c>
      <c r="J377" s="90">
        <v>15.53</v>
      </c>
      <c r="K377" s="90">
        <v>10.55</v>
      </c>
      <c r="L377" s="90">
        <v>175.9418</v>
      </c>
      <c r="M377" s="117"/>
    </row>
    <row r="378" spans="1:13" ht="13.4" customHeight="1">
      <c r="A378" s="80" t="s">
        <v>564</v>
      </c>
      <c r="B378" s="81">
        <v>2.3292999999999999</v>
      </c>
      <c r="C378" s="82">
        <v>45772.396399999998</v>
      </c>
      <c r="D378" s="83">
        <v>39552.522599999997</v>
      </c>
      <c r="E378" s="83">
        <v>42490.155299999999</v>
      </c>
      <c r="F378" s="126">
        <v>48645.669800000003</v>
      </c>
      <c r="G378" s="83">
        <v>52193.912100000001</v>
      </c>
      <c r="H378" s="83">
        <v>46276.735999999997</v>
      </c>
      <c r="I378" s="84">
        <v>10.039999999999999</v>
      </c>
      <c r="J378" s="84">
        <v>11.51</v>
      </c>
      <c r="K378" s="84">
        <v>10.220000000000001</v>
      </c>
      <c r="L378" s="84">
        <v>178.791</v>
      </c>
      <c r="M378" s="117"/>
    </row>
    <row r="379" spans="1:13" ht="13.4" customHeight="1">
      <c r="A379" s="86" t="s">
        <v>1074</v>
      </c>
      <c r="B379" s="87">
        <v>0.1022</v>
      </c>
      <c r="C379" s="88">
        <v>41810.848700000002</v>
      </c>
      <c r="D379" s="89">
        <v>36445.866699999999</v>
      </c>
      <c r="E379" s="89">
        <v>38927.405700000003</v>
      </c>
      <c r="F379" s="126">
        <v>44754.716</v>
      </c>
      <c r="G379" s="89">
        <v>47706.406799999997</v>
      </c>
      <c r="H379" s="89">
        <v>42356.534699999997</v>
      </c>
      <c r="I379" s="90">
        <v>10.91</v>
      </c>
      <c r="J379" s="90">
        <v>12.28</v>
      </c>
      <c r="K379" s="90">
        <v>10.63</v>
      </c>
      <c r="L379" s="90">
        <v>177.58529999999999</v>
      </c>
      <c r="M379" s="117"/>
    </row>
    <row r="380" spans="1:13" ht="13.4" customHeight="1">
      <c r="A380" s="86" t="s">
        <v>1075</v>
      </c>
      <c r="B380" s="87">
        <v>0.27329999999999999</v>
      </c>
      <c r="C380" s="88">
        <v>46192.7</v>
      </c>
      <c r="D380" s="89">
        <v>40048.286899999999</v>
      </c>
      <c r="E380" s="89">
        <v>43161.311199999996</v>
      </c>
      <c r="F380" s="126">
        <v>48864.4375</v>
      </c>
      <c r="G380" s="89">
        <v>51856.532200000001</v>
      </c>
      <c r="H380" s="89">
        <v>46722.309600000001</v>
      </c>
      <c r="I380" s="90">
        <v>9.3800000000000008</v>
      </c>
      <c r="J380" s="90">
        <v>10.7</v>
      </c>
      <c r="K380" s="90">
        <v>10.15</v>
      </c>
      <c r="L380" s="90">
        <v>179.72139999999999</v>
      </c>
      <c r="M380" s="117"/>
    </row>
    <row r="381" spans="1:13" ht="13.4" customHeight="1">
      <c r="A381" s="80" t="s">
        <v>252</v>
      </c>
      <c r="B381" s="81">
        <v>1.1545000000000001</v>
      </c>
      <c r="C381" s="82">
        <v>43164.138899999998</v>
      </c>
      <c r="D381" s="83">
        <v>34501.208899999998</v>
      </c>
      <c r="E381" s="83">
        <v>38428.583500000001</v>
      </c>
      <c r="F381" s="126">
        <v>49328.861499999999</v>
      </c>
      <c r="G381" s="83">
        <v>58091.331899999997</v>
      </c>
      <c r="H381" s="83">
        <v>45357.812599999997</v>
      </c>
      <c r="I381" s="84">
        <v>9.81</v>
      </c>
      <c r="J381" s="84">
        <v>17.89</v>
      </c>
      <c r="K381" s="84">
        <v>10.87</v>
      </c>
      <c r="L381" s="84">
        <v>175.54499999999999</v>
      </c>
      <c r="M381" s="117"/>
    </row>
    <row r="382" spans="1:13" ht="13.4" customHeight="1">
      <c r="A382" s="86" t="s">
        <v>253</v>
      </c>
      <c r="B382" s="87">
        <v>0.18429999999999999</v>
      </c>
      <c r="C382" s="88">
        <v>43204.729899999998</v>
      </c>
      <c r="D382" s="89">
        <v>34662.6443</v>
      </c>
      <c r="E382" s="89">
        <v>38525.870000000003</v>
      </c>
      <c r="F382" s="126">
        <v>48574.733899999999</v>
      </c>
      <c r="G382" s="89">
        <v>57618.378199999999</v>
      </c>
      <c r="H382" s="89">
        <v>45659.832000000002</v>
      </c>
      <c r="I382" s="90">
        <v>10.75</v>
      </c>
      <c r="J382" s="90">
        <v>17.68</v>
      </c>
      <c r="K382" s="90">
        <v>10.81</v>
      </c>
      <c r="L382" s="90">
        <v>175.8937</v>
      </c>
      <c r="M382" s="117"/>
    </row>
    <row r="383" spans="1:13" ht="13.4" customHeight="1">
      <c r="A383" s="86" t="s">
        <v>254</v>
      </c>
      <c r="B383" s="87">
        <v>0.49309999999999998</v>
      </c>
      <c r="C383" s="88">
        <v>43813.376499999998</v>
      </c>
      <c r="D383" s="89">
        <v>34970.916599999997</v>
      </c>
      <c r="E383" s="89">
        <v>39415.358099999998</v>
      </c>
      <c r="F383" s="126">
        <v>50428.154399999999</v>
      </c>
      <c r="G383" s="89">
        <v>61044.8289</v>
      </c>
      <c r="H383" s="89">
        <v>46666.746099999997</v>
      </c>
      <c r="I383" s="90">
        <v>9.59</v>
      </c>
      <c r="J383" s="90">
        <v>19.41</v>
      </c>
      <c r="K383" s="90">
        <v>10.83</v>
      </c>
      <c r="L383" s="90">
        <v>174.80350000000001</v>
      </c>
      <c r="M383" s="117"/>
    </row>
    <row r="384" spans="1:13" ht="13.4" customHeight="1">
      <c r="A384" s="86" t="s">
        <v>1076</v>
      </c>
      <c r="B384" s="87">
        <v>3.5900000000000001E-2</v>
      </c>
      <c r="C384" s="88">
        <v>44828.917999999998</v>
      </c>
      <c r="D384" s="89">
        <v>33798.125</v>
      </c>
      <c r="E384" s="89">
        <v>37979.873299999999</v>
      </c>
      <c r="F384" s="126">
        <v>50690.487699999998</v>
      </c>
      <c r="G384" s="89">
        <v>57498.341099999998</v>
      </c>
      <c r="H384" s="89">
        <v>45463.3583</v>
      </c>
      <c r="I384" s="90">
        <v>12.75</v>
      </c>
      <c r="J384" s="90">
        <v>12.66</v>
      </c>
      <c r="K384" s="90">
        <v>11.46</v>
      </c>
      <c r="L384" s="90">
        <v>175.39859999999999</v>
      </c>
      <c r="M384" s="117"/>
    </row>
    <row r="385" spans="1:13" ht="13.4" customHeight="1">
      <c r="A385" s="86" t="s">
        <v>1077</v>
      </c>
      <c r="B385" s="87">
        <v>0.41470000000000001</v>
      </c>
      <c r="C385" s="88">
        <v>42111.62</v>
      </c>
      <c r="D385" s="89">
        <v>34147.878299999997</v>
      </c>
      <c r="E385" s="89">
        <v>37973.224900000001</v>
      </c>
      <c r="F385" s="126">
        <v>47835.184500000003</v>
      </c>
      <c r="G385" s="89">
        <v>55145.815499999997</v>
      </c>
      <c r="H385" s="89">
        <v>43685.2788</v>
      </c>
      <c r="I385" s="90">
        <v>9.44</v>
      </c>
      <c r="J385" s="90">
        <v>16.48</v>
      </c>
      <c r="K385" s="90">
        <v>10.96</v>
      </c>
      <c r="L385" s="90">
        <v>176.3108</v>
      </c>
      <c r="M385" s="117"/>
    </row>
    <row r="386" spans="1:13" ht="13.4" customHeight="1">
      <c r="A386" s="80" t="s">
        <v>255</v>
      </c>
      <c r="B386" s="81">
        <v>2.9817</v>
      </c>
      <c r="C386" s="82">
        <v>64581.608699999997</v>
      </c>
      <c r="D386" s="83">
        <v>44382.094899999996</v>
      </c>
      <c r="E386" s="83">
        <v>51725.530599999998</v>
      </c>
      <c r="F386" s="126">
        <v>78569.943799999994</v>
      </c>
      <c r="G386" s="83">
        <v>93219.264899999995</v>
      </c>
      <c r="H386" s="83">
        <v>67312.751300000004</v>
      </c>
      <c r="I386" s="84">
        <v>14.83</v>
      </c>
      <c r="J386" s="84">
        <v>24.99</v>
      </c>
      <c r="K386" s="84">
        <v>11.76</v>
      </c>
      <c r="L386" s="84">
        <v>174.35120000000001</v>
      </c>
      <c r="M386" s="117"/>
    </row>
    <row r="387" spans="1:13" ht="13.4" customHeight="1">
      <c r="A387" s="86" t="s">
        <v>864</v>
      </c>
      <c r="B387" s="87">
        <v>0.73219999999999996</v>
      </c>
      <c r="C387" s="88">
        <v>48020.852700000003</v>
      </c>
      <c r="D387" s="89">
        <v>39528.002099999998</v>
      </c>
      <c r="E387" s="89">
        <v>44116.575499999999</v>
      </c>
      <c r="F387" s="126">
        <v>58146.5743</v>
      </c>
      <c r="G387" s="89">
        <v>74131.965400000001</v>
      </c>
      <c r="H387" s="89">
        <v>53243.059399999998</v>
      </c>
      <c r="I387" s="90">
        <v>15.78</v>
      </c>
      <c r="J387" s="90">
        <v>17.57</v>
      </c>
      <c r="K387" s="90">
        <v>12.06</v>
      </c>
      <c r="L387" s="90">
        <v>174.18090000000001</v>
      </c>
      <c r="M387" s="117"/>
    </row>
    <row r="388" spans="1:13" ht="13.4" customHeight="1">
      <c r="A388" s="86" t="s">
        <v>1078</v>
      </c>
      <c r="B388" s="87">
        <v>4.1000000000000002E-2</v>
      </c>
      <c r="C388" s="88">
        <v>68778.915800000002</v>
      </c>
      <c r="D388" s="89">
        <v>48738.643100000001</v>
      </c>
      <c r="E388" s="89">
        <v>60419.949800000002</v>
      </c>
      <c r="F388" s="126">
        <v>82662.241399999999</v>
      </c>
      <c r="G388" s="89">
        <v>105100.04859999999</v>
      </c>
      <c r="H388" s="89">
        <v>73172.763200000001</v>
      </c>
      <c r="I388" s="90">
        <v>18.97</v>
      </c>
      <c r="J388" s="90">
        <v>25.03</v>
      </c>
      <c r="K388" s="90">
        <v>11.98</v>
      </c>
      <c r="L388" s="90">
        <v>174.5684</v>
      </c>
      <c r="M388" s="117"/>
    </row>
    <row r="389" spans="1:13" ht="13.4" customHeight="1">
      <c r="A389" s="86" t="s">
        <v>865</v>
      </c>
      <c r="B389" s="87">
        <v>3.78E-2</v>
      </c>
      <c r="C389" s="88">
        <v>46310.419800000003</v>
      </c>
      <c r="D389" s="89">
        <v>37622.037799999998</v>
      </c>
      <c r="E389" s="89">
        <v>42954.158199999998</v>
      </c>
      <c r="F389" s="126">
        <v>48512.434699999998</v>
      </c>
      <c r="G389" s="89">
        <v>51444.996099999997</v>
      </c>
      <c r="H389" s="89">
        <v>46287.584499999997</v>
      </c>
      <c r="I389" s="90">
        <v>12.29</v>
      </c>
      <c r="J389" s="90">
        <v>18.68</v>
      </c>
      <c r="K389" s="90">
        <v>12.45</v>
      </c>
      <c r="L389" s="90">
        <v>174.1644</v>
      </c>
      <c r="M389" s="117"/>
    </row>
    <row r="390" spans="1:13" ht="13.4" customHeight="1">
      <c r="A390" s="86" t="s">
        <v>256</v>
      </c>
      <c r="B390" s="87">
        <v>3.1699999999999999E-2</v>
      </c>
      <c r="C390" s="88">
        <v>49247.828699999998</v>
      </c>
      <c r="D390" s="89">
        <v>38656.032700000003</v>
      </c>
      <c r="E390" s="89">
        <v>44859.914700000001</v>
      </c>
      <c r="F390" s="126">
        <v>51297.4709</v>
      </c>
      <c r="G390" s="89">
        <v>63957.4306</v>
      </c>
      <c r="H390" s="89">
        <v>50337.852700000003</v>
      </c>
      <c r="I390" s="90">
        <v>10.45</v>
      </c>
      <c r="J390" s="90">
        <v>18.350000000000001</v>
      </c>
      <c r="K390" s="90">
        <v>13.43</v>
      </c>
      <c r="L390" s="90">
        <v>174.96469999999999</v>
      </c>
      <c r="M390" s="117"/>
    </row>
    <row r="391" spans="1:13" ht="13.4" customHeight="1">
      <c r="A391" s="80" t="s">
        <v>257</v>
      </c>
      <c r="B391" s="81">
        <v>2.63</v>
      </c>
      <c r="C391" s="82">
        <v>43786.671499999997</v>
      </c>
      <c r="D391" s="83">
        <v>35899.416599999997</v>
      </c>
      <c r="E391" s="83">
        <v>39436.5245</v>
      </c>
      <c r="F391" s="126">
        <v>49868.844899999996</v>
      </c>
      <c r="G391" s="83">
        <v>55454.140399999997</v>
      </c>
      <c r="H391" s="83">
        <v>45346.876499999998</v>
      </c>
      <c r="I391" s="84">
        <v>12.35</v>
      </c>
      <c r="J391" s="84">
        <v>13.51</v>
      </c>
      <c r="K391" s="84">
        <v>12.01</v>
      </c>
      <c r="L391" s="84">
        <v>174.27</v>
      </c>
      <c r="M391" s="117"/>
    </row>
    <row r="392" spans="1:13" ht="13.4" customHeight="1">
      <c r="A392" s="80" t="s">
        <v>258</v>
      </c>
      <c r="B392" s="81">
        <v>29.858699999999999</v>
      </c>
      <c r="C392" s="82">
        <v>45126.666799999999</v>
      </c>
      <c r="D392" s="83">
        <v>35413.916599999997</v>
      </c>
      <c r="E392" s="83">
        <v>39565.267800000001</v>
      </c>
      <c r="F392" s="126">
        <v>52677.0576</v>
      </c>
      <c r="G392" s="83">
        <v>63978.036800000002</v>
      </c>
      <c r="H392" s="83">
        <v>47892.277600000001</v>
      </c>
      <c r="I392" s="84">
        <v>10.67</v>
      </c>
      <c r="J392" s="84">
        <v>16.72</v>
      </c>
      <c r="K392" s="84">
        <v>11.84</v>
      </c>
      <c r="L392" s="84">
        <v>174.07910000000001</v>
      </c>
      <c r="M392" s="117"/>
    </row>
    <row r="393" spans="1:13" ht="13.4" customHeight="1">
      <c r="A393" s="86" t="s">
        <v>259</v>
      </c>
      <c r="B393" s="87">
        <v>6.6054000000000004</v>
      </c>
      <c r="C393" s="88">
        <v>44640.398399999998</v>
      </c>
      <c r="D393" s="89">
        <v>35448.75</v>
      </c>
      <c r="E393" s="89">
        <v>39363.707999999999</v>
      </c>
      <c r="F393" s="126">
        <v>51183.061699999998</v>
      </c>
      <c r="G393" s="89">
        <v>59635.139000000003</v>
      </c>
      <c r="H393" s="89">
        <v>46649.834600000002</v>
      </c>
      <c r="I393" s="90">
        <v>11.72</v>
      </c>
      <c r="J393" s="90">
        <v>16.7</v>
      </c>
      <c r="K393" s="90">
        <v>11.6</v>
      </c>
      <c r="L393" s="90">
        <v>174.4768</v>
      </c>
      <c r="M393" s="117"/>
    </row>
    <row r="394" spans="1:13" ht="13.4" customHeight="1">
      <c r="A394" s="86" t="s">
        <v>260</v>
      </c>
      <c r="B394" s="87">
        <v>5.9676999999999998</v>
      </c>
      <c r="C394" s="88">
        <v>44455.113100000002</v>
      </c>
      <c r="D394" s="89">
        <v>36343.589699999997</v>
      </c>
      <c r="E394" s="89">
        <v>39871.780599999998</v>
      </c>
      <c r="F394" s="126">
        <v>52322.748200000002</v>
      </c>
      <c r="G394" s="89">
        <v>66290.046600000001</v>
      </c>
      <c r="H394" s="89">
        <v>48134.977099999996</v>
      </c>
      <c r="I394" s="90">
        <v>10.07</v>
      </c>
      <c r="J394" s="90">
        <v>16.89</v>
      </c>
      <c r="K394" s="90">
        <v>11.94</v>
      </c>
      <c r="L394" s="90">
        <v>173.63159999999999</v>
      </c>
      <c r="M394" s="117"/>
    </row>
    <row r="395" spans="1:13" ht="13.4" customHeight="1">
      <c r="A395" s="86" t="s">
        <v>261</v>
      </c>
      <c r="B395" s="87">
        <v>2.6166999999999998</v>
      </c>
      <c r="C395" s="88">
        <v>46184.0602</v>
      </c>
      <c r="D395" s="89">
        <v>37347.366099999999</v>
      </c>
      <c r="E395" s="89">
        <v>41152.792600000001</v>
      </c>
      <c r="F395" s="126">
        <v>55735.010999999999</v>
      </c>
      <c r="G395" s="89">
        <v>67604.416400000002</v>
      </c>
      <c r="H395" s="89">
        <v>50326.986499999999</v>
      </c>
      <c r="I395" s="90">
        <v>10.3</v>
      </c>
      <c r="J395" s="90">
        <v>16.5</v>
      </c>
      <c r="K395" s="90">
        <v>11.86</v>
      </c>
      <c r="L395" s="90">
        <v>174.59719999999999</v>
      </c>
      <c r="M395" s="117"/>
    </row>
    <row r="396" spans="1:13" ht="13.4" customHeight="1">
      <c r="A396" s="86" t="s">
        <v>868</v>
      </c>
      <c r="B396" s="87">
        <v>0.41289999999999999</v>
      </c>
      <c r="C396" s="88">
        <v>48250.504399999998</v>
      </c>
      <c r="D396" s="89">
        <v>38499.811800000003</v>
      </c>
      <c r="E396" s="89">
        <v>42707.004300000001</v>
      </c>
      <c r="F396" s="126">
        <v>56493.878299999997</v>
      </c>
      <c r="G396" s="89">
        <v>68156.710099999997</v>
      </c>
      <c r="H396" s="89">
        <v>51510.676899999999</v>
      </c>
      <c r="I396" s="90">
        <v>10.98</v>
      </c>
      <c r="J396" s="90">
        <v>19.16</v>
      </c>
      <c r="K396" s="90">
        <v>11.78</v>
      </c>
      <c r="L396" s="90">
        <v>174.7081</v>
      </c>
      <c r="M396" s="117"/>
    </row>
    <row r="397" spans="1:13" ht="13.4" customHeight="1">
      <c r="A397" s="86" t="s">
        <v>869</v>
      </c>
      <c r="B397" s="87">
        <v>0.2223</v>
      </c>
      <c r="C397" s="88">
        <v>52058.837</v>
      </c>
      <c r="D397" s="89">
        <v>41657.2791</v>
      </c>
      <c r="E397" s="89">
        <v>45891.687899999997</v>
      </c>
      <c r="F397" s="126">
        <v>59885.022799999999</v>
      </c>
      <c r="G397" s="89">
        <v>68398.455000000002</v>
      </c>
      <c r="H397" s="89">
        <v>54429.292399999998</v>
      </c>
      <c r="I397" s="90">
        <v>11.85</v>
      </c>
      <c r="J397" s="90">
        <v>21.01</v>
      </c>
      <c r="K397" s="90">
        <v>11.19</v>
      </c>
      <c r="L397" s="90">
        <v>174.38980000000001</v>
      </c>
      <c r="M397" s="117"/>
    </row>
    <row r="398" spans="1:13" ht="13.4" customHeight="1">
      <c r="A398" s="86" t="s">
        <v>565</v>
      </c>
      <c r="B398" s="87">
        <v>3.0916999999999999</v>
      </c>
      <c r="C398" s="88">
        <v>46970.8626</v>
      </c>
      <c r="D398" s="89">
        <v>33655.083299999998</v>
      </c>
      <c r="E398" s="89">
        <v>39738.927499999998</v>
      </c>
      <c r="F398" s="126">
        <v>60198.427199999998</v>
      </c>
      <c r="G398" s="89">
        <v>73462.176099999997</v>
      </c>
      <c r="H398" s="89">
        <v>50650.960700000003</v>
      </c>
      <c r="I398" s="90">
        <v>8.51</v>
      </c>
      <c r="J398" s="90">
        <v>17.68</v>
      </c>
      <c r="K398" s="90">
        <v>13.2</v>
      </c>
      <c r="L398" s="90">
        <v>172.11609999999999</v>
      </c>
      <c r="M398" s="117"/>
    </row>
    <row r="399" spans="1:13" ht="13.4" customHeight="1">
      <c r="A399" s="86" t="s">
        <v>566</v>
      </c>
      <c r="B399" s="87">
        <v>1.4185000000000001</v>
      </c>
      <c r="C399" s="88">
        <v>46854.855199999998</v>
      </c>
      <c r="D399" s="89">
        <v>37106.4012</v>
      </c>
      <c r="E399" s="89">
        <v>41308.563499999997</v>
      </c>
      <c r="F399" s="126">
        <v>53748.097699999998</v>
      </c>
      <c r="G399" s="89">
        <v>63953.481099999997</v>
      </c>
      <c r="H399" s="89">
        <v>49466.748800000001</v>
      </c>
      <c r="I399" s="90">
        <v>15.35</v>
      </c>
      <c r="J399" s="90">
        <v>14.71</v>
      </c>
      <c r="K399" s="90">
        <v>11.14</v>
      </c>
      <c r="L399" s="90">
        <v>174.93690000000001</v>
      </c>
      <c r="M399" s="117"/>
    </row>
    <row r="400" spans="1:13" ht="13.4" customHeight="1">
      <c r="A400" s="86" t="s">
        <v>1079</v>
      </c>
      <c r="B400" s="87">
        <v>0.69530000000000003</v>
      </c>
      <c r="C400" s="88">
        <v>48596.4516</v>
      </c>
      <c r="D400" s="89">
        <v>37702.750800000002</v>
      </c>
      <c r="E400" s="89">
        <v>42621.904999999999</v>
      </c>
      <c r="F400" s="126">
        <v>58308.942300000002</v>
      </c>
      <c r="G400" s="89">
        <v>68366.4853</v>
      </c>
      <c r="H400" s="89">
        <v>51995.989600000001</v>
      </c>
      <c r="I400" s="90">
        <v>12.67</v>
      </c>
      <c r="J400" s="90">
        <v>15.31</v>
      </c>
      <c r="K400" s="90">
        <v>11.85</v>
      </c>
      <c r="L400" s="90">
        <v>174.25409999999999</v>
      </c>
      <c r="M400" s="117"/>
    </row>
    <row r="401" spans="1:13" ht="13.4" customHeight="1">
      <c r="A401" s="80" t="s">
        <v>262</v>
      </c>
      <c r="B401" s="81">
        <v>0.61240000000000006</v>
      </c>
      <c r="C401" s="82">
        <v>41531.697999999997</v>
      </c>
      <c r="D401" s="83">
        <v>34731.099900000001</v>
      </c>
      <c r="E401" s="83">
        <v>36982.719700000001</v>
      </c>
      <c r="F401" s="126">
        <v>48463.605100000001</v>
      </c>
      <c r="G401" s="83">
        <v>59940.446000000004</v>
      </c>
      <c r="H401" s="83">
        <v>45144.717600000004</v>
      </c>
      <c r="I401" s="84">
        <v>10.17</v>
      </c>
      <c r="J401" s="84">
        <v>17.71</v>
      </c>
      <c r="K401" s="84">
        <v>11.34</v>
      </c>
      <c r="L401" s="84">
        <v>174.9177</v>
      </c>
      <c r="M401" s="117"/>
    </row>
    <row r="402" spans="1:13" ht="13.4" customHeight="1">
      <c r="A402" s="80" t="s">
        <v>567</v>
      </c>
      <c r="B402" s="81">
        <v>3.0331000000000001</v>
      </c>
      <c r="C402" s="82">
        <v>59452.466699999997</v>
      </c>
      <c r="D402" s="83">
        <v>46731.025699999998</v>
      </c>
      <c r="E402" s="83">
        <v>52881.716</v>
      </c>
      <c r="F402" s="126">
        <v>65467.7569</v>
      </c>
      <c r="G402" s="83">
        <v>72937.066800000001</v>
      </c>
      <c r="H402" s="83">
        <v>59750.854200000002</v>
      </c>
      <c r="I402" s="84">
        <v>5.57</v>
      </c>
      <c r="J402" s="84">
        <v>17.29</v>
      </c>
      <c r="K402" s="84">
        <v>13.89</v>
      </c>
      <c r="L402" s="84">
        <v>164.5993</v>
      </c>
      <c r="M402" s="117"/>
    </row>
    <row r="403" spans="1:13" ht="13.4" customHeight="1">
      <c r="A403" s="86" t="s">
        <v>1080</v>
      </c>
      <c r="B403" s="87">
        <v>1.8100000000000002E-2</v>
      </c>
      <c r="C403" s="88">
        <v>38558.151299999998</v>
      </c>
      <c r="D403" s="89">
        <v>35464.020299999996</v>
      </c>
      <c r="E403" s="89">
        <v>36527.800600000002</v>
      </c>
      <c r="F403" s="126">
        <v>42567.892899999999</v>
      </c>
      <c r="G403" s="89">
        <v>45808.162700000001</v>
      </c>
      <c r="H403" s="89">
        <v>39621.4185</v>
      </c>
      <c r="I403" s="90">
        <v>2.09</v>
      </c>
      <c r="J403" s="90">
        <v>20.23</v>
      </c>
      <c r="K403" s="90">
        <v>8.77</v>
      </c>
      <c r="L403" s="90">
        <v>164.642</v>
      </c>
      <c r="M403" s="117"/>
    </row>
    <row r="404" spans="1:13" ht="13.4" customHeight="1">
      <c r="A404" s="86" t="s">
        <v>1081</v>
      </c>
      <c r="B404" s="87">
        <v>0.1037</v>
      </c>
      <c r="C404" s="88">
        <v>44294.996599999999</v>
      </c>
      <c r="D404" s="89">
        <v>38471.965100000001</v>
      </c>
      <c r="E404" s="89">
        <v>40407.911899999999</v>
      </c>
      <c r="F404" s="126">
        <v>51737.747499999998</v>
      </c>
      <c r="G404" s="89">
        <v>57012.7929</v>
      </c>
      <c r="H404" s="89">
        <v>46442.5717</v>
      </c>
      <c r="I404" s="90">
        <v>3.55</v>
      </c>
      <c r="J404" s="90">
        <v>18.37</v>
      </c>
      <c r="K404" s="90">
        <v>11.7</v>
      </c>
      <c r="L404" s="90">
        <v>166.85339999999999</v>
      </c>
      <c r="M404" s="117"/>
    </row>
    <row r="405" spans="1:13" ht="13.4" customHeight="1">
      <c r="A405" s="86" t="s">
        <v>1082</v>
      </c>
      <c r="B405" s="87">
        <v>0.16250000000000001</v>
      </c>
      <c r="C405" s="88">
        <v>47668.323900000003</v>
      </c>
      <c r="D405" s="89">
        <v>42357.280400000003</v>
      </c>
      <c r="E405" s="89">
        <v>44563.601300000002</v>
      </c>
      <c r="F405" s="126">
        <v>52270.483</v>
      </c>
      <c r="G405" s="89">
        <v>57638.229200000002</v>
      </c>
      <c r="H405" s="89">
        <v>48895.415000000001</v>
      </c>
      <c r="I405" s="90">
        <v>4.87</v>
      </c>
      <c r="J405" s="90">
        <v>18.940000000000001</v>
      </c>
      <c r="K405" s="90">
        <v>12.48</v>
      </c>
      <c r="L405" s="90">
        <v>163.3845</v>
      </c>
      <c r="M405" s="117"/>
    </row>
    <row r="406" spans="1:13" ht="13.4" customHeight="1">
      <c r="A406" s="86" t="s">
        <v>1083</v>
      </c>
      <c r="B406" s="87">
        <v>0.53990000000000005</v>
      </c>
      <c r="C406" s="88">
        <v>53274.328800000003</v>
      </c>
      <c r="D406" s="89">
        <v>43938.1662</v>
      </c>
      <c r="E406" s="89">
        <v>48654.967900000003</v>
      </c>
      <c r="F406" s="126">
        <v>57374.028899999998</v>
      </c>
      <c r="G406" s="89">
        <v>62841.8462</v>
      </c>
      <c r="H406" s="89">
        <v>53480.193800000001</v>
      </c>
      <c r="I406" s="90">
        <v>5.23</v>
      </c>
      <c r="J406" s="90">
        <v>17.010000000000002</v>
      </c>
      <c r="K406" s="90">
        <v>13.74</v>
      </c>
      <c r="L406" s="90">
        <v>164.5909</v>
      </c>
      <c r="M406" s="117"/>
    </row>
    <row r="407" spans="1:13" ht="13.4" customHeight="1">
      <c r="A407" s="86" t="s">
        <v>1084</v>
      </c>
      <c r="B407" s="87">
        <v>1.4555</v>
      </c>
      <c r="C407" s="88">
        <v>59946.781000000003</v>
      </c>
      <c r="D407" s="89">
        <v>50427.0792</v>
      </c>
      <c r="E407" s="89">
        <v>55221.417200000004</v>
      </c>
      <c r="F407" s="126">
        <v>63809.188499999997</v>
      </c>
      <c r="G407" s="89">
        <v>68667.722500000003</v>
      </c>
      <c r="H407" s="89">
        <v>59981.390599999999</v>
      </c>
      <c r="I407" s="90">
        <v>5.34</v>
      </c>
      <c r="J407" s="90">
        <v>16.62</v>
      </c>
      <c r="K407" s="90">
        <v>14.11</v>
      </c>
      <c r="L407" s="90">
        <v>164.96</v>
      </c>
      <c r="M407" s="117"/>
    </row>
    <row r="408" spans="1:13" ht="13.4" customHeight="1">
      <c r="A408" s="86" t="s">
        <v>1085</v>
      </c>
      <c r="B408" s="87">
        <v>0.32700000000000001</v>
      </c>
      <c r="C408" s="88">
        <v>63248.026100000003</v>
      </c>
      <c r="D408" s="89">
        <v>53729.222999999998</v>
      </c>
      <c r="E408" s="89">
        <v>57782.655299999999</v>
      </c>
      <c r="F408" s="126">
        <v>67750.2497</v>
      </c>
      <c r="G408" s="89">
        <v>71572.515400000004</v>
      </c>
      <c r="H408" s="89">
        <v>63021.820500000002</v>
      </c>
      <c r="I408" s="90">
        <v>5.78</v>
      </c>
      <c r="J408" s="90">
        <v>17.18</v>
      </c>
      <c r="K408" s="90">
        <v>14.49</v>
      </c>
      <c r="L408" s="90">
        <v>163.77619999999999</v>
      </c>
      <c r="M408" s="117"/>
    </row>
    <row r="409" spans="1:13" ht="13.4" customHeight="1">
      <c r="A409" s="86" t="s">
        <v>1086</v>
      </c>
      <c r="B409" s="87">
        <v>0.34189999999999998</v>
      </c>
      <c r="C409" s="88">
        <v>71190.059200000003</v>
      </c>
      <c r="D409" s="89">
        <v>61781.172899999998</v>
      </c>
      <c r="E409" s="89">
        <v>65680.8177</v>
      </c>
      <c r="F409" s="126">
        <v>76315.038100000005</v>
      </c>
      <c r="G409" s="89">
        <v>81853.938299999994</v>
      </c>
      <c r="H409" s="89">
        <v>71379.543399999995</v>
      </c>
      <c r="I409" s="90">
        <v>7.07</v>
      </c>
      <c r="J409" s="90">
        <v>18.41</v>
      </c>
      <c r="K409" s="90">
        <v>13.9</v>
      </c>
      <c r="L409" s="90">
        <v>163.92009999999999</v>
      </c>
      <c r="M409" s="117"/>
    </row>
    <row r="410" spans="1:13" ht="13.4" customHeight="1">
      <c r="A410" s="86" t="s">
        <v>1087</v>
      </c>
      <c r="B410" s="87">
        <v>8.3099999999999993E-2</v>
      </c>
      <c r="C410" s="88">
        <v>77155.142200000002</v>
      </c>
      <c r="D410" s="89">
        <v>67692.137799999997</v>
      </c>
      <c r="E410" s="89">
        <v>73774.824999999997</v>
      </c>
      <c r="F410" s="126">
        <v>82898.283100000001</v>
      </c>
      <c r="G410" s="89">
        <v>88587.732000000004</v>
      </c>
      <c r="H410" s="89">
        <v>78092.662200000006</v>
      </c>
      <c r="I410" s="90">
        <v>6.47</v>
      </c>
      <c r="J410" s="90">
        <v>20.43</v>
      </c>
      <c r="K410" s="90">
        <v>13.45</v>
      </c>
      <c r="L410" s="90">
        <v>163.8073</v>
      </c>
      <c r="M410" s="117"/>
    </row>
    <row r="411" spans="1:13" ht="13.4" customHeight="1">
      <c r="A411" s="80" t="s">
        <v>568</v>
      </c>
      <c r="B411" s="81">
        <v>10.027200000000001</v>
      </c>
      <c r="C411" s="82">
        <v>43053.299400000004</v>
      </c>
      <c r="D411" s="83">
        <v>35884.728300000002</v>
      </c>
      <c r="E411" s="83">
        <v>39428.747799999997</v>
      </c>
      <c r="F411" s="126">
        <v>48552.651100000003</v>
      </c>
      <c r="G411" s="83">
        <v>55049.887999999999</v>
      </c>
      <c r="H411" s="83">
        <v>44576.488400000002</v>
      </c>
      <c r="I411" s="84">
        <v>3.8</v>
      </c>
      <c r="J411" s="84">
        <v>18.41</v>
      </c>
      <c r="K411" s="84">
        <v>12.94</v>
      </c>
      <c r="L411" s="84">
        <v>174.0094</v>
      </c>
      <c r="M411" s="117"/>
    </row>
    <row r="412" spans="1:13" ht="13.4" customHeight="1">
      <c r="A412" s="80" t="s">
        <v>569</v>
      </c>
      <c r="B412" s="81">
        <v>7.6641000000000004</v>
      </c>
      <c r="C412" s="82">
        <v>40815.908000000003</v>
      </c>
      <c r="D412" s="83">
        <v>34836.902399999999</v>
      </c>
      <c r="E412" s="83">
        <v>37756.797100000003</v>
      </c>
      <c r="F412" s="126">
        <v>44940.052300000003</v>
      </c>
      <c r="G412" s="83">
        <v>51099.061000000002</v>
      </c>
      <c r="H412" s="83">
        <v>42207.856299999999</v>
      </c>
      <c r="I412" s="84">
        <v>8.58</v>
      </c>
      <c r="J412" s="84">
        <v>10.88</v>
      </c>
      <c r="K412" s="84">
        <v>11.03</v>
      </c>
      <c r="L412" s="84">
        <v>175.13829999999999</v>
      </c>
      <c r="M412" s="117"/>
    </row>
    <row r="413" spans="1:13" ht="13.4" customHeight="1">
      <c r="A413" s="80" t="s">
        <v>570</v>
      </c>
      <c r="B413" s="81">
        <v>1.6358999999999999</v>
      </c>
      <c r="C413" s="82">
        <v>46065.930999999997</v>
      </c>
      <c r="D413" s="83">
        <v>38028.8989</v>
      </c>
      <c r="E413" s="83">
        <v>41697.241900000001</v>
      </c>
      <c r="F413" s="126">
        <v>52095.113400000002</v>
      </c>
      <c r="G413" s="83">
        <v>58854.607499999998</v>
      </c>
      <c r="H413" s="83">
        <v>47720.462399999997</v>
      </c>
      <c r="I413" s="84">
        <v>9.34</v>
      </c>
      <c r="J413" s="84">
        <v>17.09</v>
      </c>
      <c r="K413" s="84">
        <v>11.96</v>
      </c>
      <c r="L413" s="84">
        <v>174.48009999999999</v>
      </c>
      <c r="M413" s="117"/>
    </row>
    <row r="414" spans="1:13" ht="13.4" customHeight="1">
      <c r="A414" s="80" t="s">
        <v>571</v>
      </c>
      <c r="B414" s="81">
        <v>37.267200000000003</v>
      </c>
      <c r="C414" s="82">
        <v>61232.534899999999</v>
      </c>
      <c r="D414" s="83">
        <v>44973.4257</v>
      </c>
      <c r="E414" s="83">
        <v>52158.199800000002</v>
      </c>
      <c r="F414" s="126">
        <v>70756.8315</v>
      </c>
      <c r="G414" s="83">
        <v>80785.125799999994</v>
      </c>
      <c r="H414" s="83">
        <v>62569.362099999998</v>
      </c>
      <c r="I414" s="84">
        <v>3.07</v>
      </c>
      <c r="J414" s="84">
        <v>22.56</v>
      </c>
      <c r="K414" s="84">
        <v>14.65</v>
      </c>
      <c r="L414" s="84">
        <v>168.32050000000001</v>
      </c>
      <c r="M414" s="117"/>
    </row>
    <row r="415" spans="1:13" ht="13.4" customHeight="1">
      <c r="A415" s="86" t="s">
        <v>572</v>
      </c>
      <c r="B415" s="87">
        <v>16.3492</v>
      </c>
      <c r="C415" s="88">
        <v>51808.104099999997</v>
      </c>
      <c r="D415" s="89">
        <v>39612.593099999998</v>
      </c>
      <c r="E415" s="89">
        <v>45807.176399999997</v>
      </c>
      <c r="F415" s="126">
        <v>58938.953200000004</v>
      </c>
      <c r="G415" s="89">
        <v>66581.464200000002</v>
      </c>
      <c r="H415" s="89">
        <v>52884.1567</v>
      </c>
      <c r="I415" s="90">
        <v>2.15</v>
      </c>
      <c r="J415" s="90">
        <v>21.63</v>
      </c>
      <c r="K415" s="90">
        <v>15.03</v>
      </c>
      <c r="L415" s="90">
        <v>168.84809999999999</v>
      </c>
      <c r="M415" s="117"/>
    </row>
    <row r="416" spans="1:13" ht="13.4" customHeight="1">
      <c r="A416" s="86" t="s">
        <v>573</v>
      </c>
      <c r="B416" s="87">
        <v>8.6687999999999992</v>
      </c>
      <c r="C416" s="88">
        <v>63259.493999999999</v>
      </c>
      <c r="D416" s="89">
        <v>53062.842799999999</v>
      </c>
      <c r="E416" s="89">
        <v>57702.186600000001</v>
      </c>
      <c r="F416" s="126">
        <v>69428.451199999996</v>
      </c>
      <c r="G416" s="89">
        <v>75253.614100000006</v>
      </c>
      <c r="H416" s="89">
        <v>63981.341200000003</v>
      </c>
      <c r="I416" s="90">
        <v>2.52</v>
      </c>
      <c r="J416" s="90">
        <v>22.04</v>
      </c>
      <c r="K416" s="90">
        <v>14.69</v>
      </c>
      <c r="L416" s="90">
        <v>167.76599999999999</v>
      </c>
      <c r="M416" s="117"/>
    </row>
    <row r="417" spans="1:13" ht="13.4" customHeight="1">
      <c r="A417" s="86" t="s">
        <v>574</v>
      </c>
      <c r="B417" s="87">
        <v>6.0816999999999997</v>
      </c>
      <c r="C417" s="88">
        <v>67132.503800000006</v>
      </c>
      <c r="D417" s="89">
        <v>56431.710899999998</v>
      </c>
      <c r="E417" s="89">
        <v>61326.514300000003</v>
      </c>
      <c r="F417" s="126">
        <v>73154.813500000004</v>
      </c>
      <c r="G417" s="89">
        <v>79013.989100000006</v>
      </c>
      <c r="H417" s="89">
        <v>67680.126699999993</v>
      </c>
      <c r="I417" s="90">
        <v>2.86</v>
      </c>
      <c r="J417" s="90">
        <v>22.89</v>
      </c>
      <c r="K417" s="90">
        <v>14.42</v>
      </c>
      <c r="L417" s="90">
        <v>168.392</v>
      </c>
      <c r="M417" s="117"/>
    </row>
    <row r="418" spans="1:13" ht="13.4" customHeight="1">
      <c r="A418" s="86" t="s">
        <v>575</v>
      </c>
      <c r="B418" s="87">
        <v>4.5087999999999999</v>
      </c>
      <c r="C418" s="88">
        <v>74995.129100000006</v>
      </c>
      <c r="D418" s="89">
        <v>62011.8459</v>
      </c>
      <c r="E418" s="89">
        <v>67998.575100000002</v>
      </c>
      <c r="F418" s="126">
        <v>82781.450100000002</v>
      </c>
      <c r="G418" s="89">
        <v>92029.796499999997</v>
      </c>
      <c r="H418" s="89">
        <v>76156.709400000007</v>
      </c>
      <c r="I418" s="90">
        <v>4.25</v>
      </c>
      <c r="J418" s="90">
        <v>23.39</v>
      </c>
      <c r="K418" s="90">
        <v>14.53</v>
      </c>
      <c r="L418" s="90">
        <v>167.87459999999999</v>
      </c>
      <c r="M418" s="117"/>
    </row>
    <row r="419" spans="1:13" ht="13.4" customHeight="1">
      <c r="A419" s="86" t="s">
        <v>576</v>
      </c>
      <c r="B419" s="87">
        <v>1.6585000000000001</v>
      </c>
      <c r="C419" s="88">
        <v>89235.842900000003</v>
      </c>
      <c r="D419" s="89">
        <v>73441.785900000003</v>
      </c>
      <c r="E419" s="89">
        <v>79663.969299999997</v>
      </c>
      <c r="F419" s="126">
        <v>106564.0276</v>
      </c>
      <c r="G419" s="89">
        <v>124221.3916</v>
      </c>
      <c r="H419" s="89">
        <v>94984.750400000004</v>
      </c>
      <c r="I419" s="90">
        <v>7.99</v>
      </c>
      <c r="J419" s="90">
        <v>26.82</v>
      </c>
      <c r="K419" s="90">
        <v>13.33</v>
      </c>
      <c r="L419" s="90">
        <v>166.96860000000001</v>
      </c>
      <c r="M419" s="117"/>
    </row>
    <row r="420" spans="1:13" ht="13.4" customHeight="1">
      <c r="A420" s="80" t="s">
        <v>577</v>
      </c>
      <c r="B420" s="81">
        <v>1.4984999999999999</v>
      </c>
      <c r="C420" s="82">
        <v>50004.973100000003</v>
      </c>
      <c r="D420" s="83">
        <v>39927.688000000002</v>
      </c>
      <c r="E420" s="83">
        <v>44190.882400000002</v>
      </c>
      <c r="F420" s="126">
        <v>56809.845000000001</v>
      </c>
      <c r="G420" s="83">
        <v>68615.648300000001</v>
      </c>
      <c r="H420" s="83">
        <v>52167.679799999998</v>
      </c>
      <c r="I420" s="84">
        <v>11.06</v>
      </c>
      <c r="J420" s="84">
        <v>15.92</v>
      </c>
      <c r="K420" s="84">
        <v>10.53</v>
      </c>
      <c r="L420" s="84">
        <v>176.2294</v>
      </c>
      <c r="M420" s="117"/>
    </row>
    <row r="421" spans="1:13" ht="13.4" customHeight="1">
      <c r="A421" s="80" t="s">
        <v>263</v>
      </c>
      <c r="B421" s="81">
        <v>0.73199999999999998</v>
      </c>
      <c r="C421" s="82">
        <v>47815.207900000001</v>
      </c>
      <c r="D421" s="83">
        <v>37356.508399999999</v>
      </c>
      <c r="E421" s="83">
        <v>42104.0219</v>
      </c>
      <c r="F421" s="126">
        <v>60769.351300000002</v>
      </c>
      <c r="G421" s="83">
        <v>75551.872399999993</v>
      </c>
      <c r="H421" s="83">
        <v>52747.009400000003</v>
      </c>
      <c r="I421" s="84">
        <v>11.56</v>
      </c>
      <c r="J421" s="84">
        <v>18.239999999999998</v>
      </c>
      <c r="K421" s="84">
        <v>11.91</v>
      </c>
      <c r="L421" s="84">
        <v>175.65209999999999</v>
      </c>
      <c r="M421" s="117"/>
    </row>
    <row r="422" spans="1:13" ht="13.4" customHeight="1">
      <c r="A422" s="86" t="s">
        <v>1088</v>
      </c>
      <c r="B422" s="87">
        <v>3.7999999999999999E-2</v>
      </c>
      <c r="C422" s="88">
        <v>45395.438000000002</v>
      </c>
      <c r="D422" s="89">
        <v>37487.385399999999</v>
      </c>
      <c r="E422" s="89">
        <v>40512.884899999997</v>
      </c>
      <c r="F422" s="126">
        <v>59494.859400000001</v>
      </c>
      <c r="G422" s="89">
        <v>76431.678700000004</v>
      </c>
      <c r="H422" s="89">
        <v>51930.216500000002</v>
      </c>
      <c r="I422" s="90">
        <v>8.77</v>
      </c>
      <c r="J422" s="90">
        <v>19.170000000000002</v>
      </c>
      <c r="K422" s="90">
        <v>13.26</v>
      </c>
      <c r="L422" s="90">
        <v>174.10910000000001</v>
      </c>
      <c r="M422" s="117"/>
    </row>
    <row r="423" spans="1:13" ht="13.4" customHeight="1">
      <c r="A423" s="86" t="s">
        <v>1089</v>
      </c>
      <c r="B423" s="87">
        <v>4.8300000000000003E-2</v>
      </c>
      <c r="C423" s="88">
        <v>47121.631099999999</v>
      </c>
      <c r="D423" s="89">
        <v>41279.556499999999</v>
      </c>
      <c r="E423" s="89">
        <v>43290.808599999997</v>
      </c>
      <c r="F423" s="126">
        <v>48707.787499999999</v>
      </c>
      <c r="G423" s="89">
        <v>52323.515599999999</v>
      </c>
      <c r="H423" s="89">
        <v>46651.104700000004</v>
      </c>
      <c r="I423" s="90">
        <v>12.63</v>
      </c>
      <c r="J423" s="90">
        <v>15.83</v>
      </c>
      <c r="K423" s="90">
        <v>11.13</v>
      </c>
      <c r="L423" s="90">
        <v>174.48519999999999</v>
      </c>
      <c r="M423" s="117"/>
    </row>
    <row r="424" spans="1:13" ht="13.4" customHeight="1">
      <c r="A424" s="80" t="s">
        <v>264</v>
      </c>
      <c r="B424" s="81">
        <v>7.4058000000000002</v>
      </c>
      <c r="C424" s="82">
        <v>48493.487699999998</v>
      </c>
      <c r="D424" s="83">
        <v>38940.705099999999</v>
      </c>
      <c r="E424" s="83">
        <v>43830.264199999998</v>
      </c>
      <c r="F424" s="126">
        <v>53635.793100000003</v>
      </c>
      <c r="G424" s="83">
        <v>60017.613599999997</v>
      </c>
      <c r="H424" s="83">
        <v>49188.369899999998</v>
      </c>
      <c r="I424" s="84">
        <v>9.67</v>
      </c>
      <c r="J424" s="84">
        <v>14.8</v>
      </c>
      <c r="K424" s="84">
        <v>11.57</v>
      </c>
      <c r="L424" s="84">
        <v>174.71860000000001</v>
      </c>
      <c r="M424" s="117"/>
    </row>
    <row r="425" spans="1:13" ht="13.4" customHeight="1">
      <c r="A425" s="86" t="s">
        <v>578</v>
      </c>
      <c r="B425" s="87">
        <v>3.1960999999999999</v>
      </c>
      <c r="C425" s="88">
        <v>48138.5746</v>
      </c>
      <c r="D425" s="89">
        <v>40564.323199999999</v>
      </c>
      <c r="E425" s="89">
        <v>44292.377899999999</v>
      </c>
      <c r="F425" s="126">
        <v>52148.254399999998</v>
      </c>
      <c r="G425" s="89">
        <v>56568.959999999999</v>
      </c>
      <c r="H425" s="89">
        <v>48532.847600000001</v>
      </c>
      <c r="I425" s="90">
        <v>9.9</v>
      </c>
      <c r="J425" s="90">
        <v>15.47</v>
      </c>
      <c r="K425" s="90">
        <v>11.39</v>
      </c>
      <c r="L425" s="90">
        <v>175.72489999999999</v>
      </c>
      <c r="M425" s="117"/>
    </row>
    <row r="426" spans="1:13" ht="13.4" customHeight="1">
      <c r="A426" s="86" t="s">
        <v>872</v>
      </c>
      <c r="B426" s="87">
        <v>0.33600000000000002</v>
      </c>
      <c r="C426" s="88">
        <v>51714.484100000001</v>
      </c>
      <c r="D426" s="89">
        <v>42536.055500000002</v>
      </c>
      <c r="E426" s="89">
        <v>46781.735500000003</v>
      </c>
      <c r="F426" s="126">
        <v>57786.438600000001</v>
      </c>
      <c r="G426" s="89">
        <v>64249.0916</v>
      </c>
      <c r="H426" s="89">
        <v>52753.693800000001</v>
      </c>
      <c r="I426" s="90">
        <v>6.37</v>
      </c>
      <c r="J426" s="90">
        <v>16.23</v>
      </c>
      <c r="K426" s="90">
        <v>12.24</v>
      </c>
      <c r="L426" s="90">
        <v>173.86070000000001</v>
      </c>
      <c r="M426" s="117"/>
    </row>
    <row r="427" spans="1:13" ht="13.4" customHeight="1">
      <c r="A427" s="86" t="s">
        <v>873</v>
      </c>
      <c r="B427" s="87">
        <v>0.53779999999999994</v>
      </c>
      <c r="C427" s="88">
        <v>51018.599000000002</v>
      </c>
      <c r="D427" s="89">
        <v>39688.347600000001</v>
      </c>
      <c r="E427" s="89">
        <v>45541.481699999997</v>
      </c>
      <c r="F427" s="126">
        <v>57915.373800000001</v>
      </c>
      <c r="G427" s="89">
        <v>65542.887499999997</v>
      </c>
      <c r="H427" s="89">
        <v>52296.204100000003</v>
      </c>
      <c r="I427" s="90">
        <v>10.5</v>
      </c>
      <c r="J427" s="90">
        <v>14</v>
      </c>
      <c r="K427" s="90">
        <v>11.87</v>
      </c>
      <c r="L427" s="90">
        <v>173.97989999999999</v>
      </c>
      <c r="M427" s="117"/>
    </row>
    <row r="428" spans="1:13" ht="13.4" customHeight="1">
      <c r="A428" s="86" t="s">
        <v>579</v>
      </c>
      <c r="B428" s="87">
        <v>1.1599999999999999</v>
      </c>
      <c r="C428" s="88">
        <v>48788.613899999997</v>
      </c>
      <c r="D428" s="89">
        <v>38117.848599999998</v>
      </c>
      <c r="E428" s="89">
        <v>43669.280700000003</v>
      </c>
      <c r="F428" s="126">
        <v>55710.560899999997</v>
      </c>
      <c r="G428" s="89">
        <v>63385.032599999999</v>
      </c>
      <c r="H428" s="89">
        <v>50000.471299999997</v>
      </c>
      <c r="I428" s="90">
        <v>10.27</v>
      </c>
      <c r="J428" s="90">
        <v>13.83</v>
      </c>
      <c r="K428" s="90">
        <v>11.52</v>
      </c>
      <c r="L428" s="90">
        <v>173.6491</v>
      </c>
      <c r="M428" s="117"/>
    </row>
    <row r="429" spans="1:13" ht="13.4" customHeight="1">
      <c r="A429" s="86" t="s">
        <v>874</v>
      </c>
      <c r="B429" s="87">
        <v>0.69330000000000003</v>
      </c>
      <c r="C429" s="88">
        <v>46594.9836</v>
      </c>
      <c r="D429" s="89">
        <v>33894.110200000003</v>
      </c>
      <c r="E429" s="89">
        <v>39734.059000000001</v>
      </c>
      <c r="F429" s="126">
        <v>52239.448700000001</v>
      </c>
      <c r="G429" s="89">
        <v>59741.127699999997</v>
      </c>
      <c r="H429" s="89">
        <v>46732.242299999998</v>
      </c>
      <c r="I429" s="90">
        <v>9.1300000000000008</v>
      </c>
      <c r="J429" s="90">
        <v>14.9</v>
      </c>
      <c r="K429" s="90">
        <v>11.13</v>
      </c>
      <c r="L429" s="90">
        <v>173.94290000000001</v>
      </c>
      <c r="M429" s="117"/>
    </row>
    <row r="430" spans="1:13" ht="13.4" customHeight="1">
      <c r="A430" s="86" t="s">
        <v>1090</v>
      </c>
      <c r="B430" s="87">
        <v>0.3261</v>
      </c>
      <c r="C430" s="88">
        <v>48097.286</v>
      </c>
      <c r="D430" s="89">
        <v>39240.0527</v>
      </c>
      <c r="E430" s="89">
        <v>43276.740400000002</v>
      </c>
      <c r="F430" s="126">
        <v>53349.060799999999</v>
      </c>
      <c r="G430" s="89">
        <v>61264.168700000002</v>
      </c>
      <c r="H430" s="89">
        <v>49626.945500000002</v>
      </c>
      <c r="I430" s="90">
        <v>8.86</v>
      </c>
      <c r="J430" s="90">
        <v>14.62</v>
      </c>
      <c r="K430" s="90">
        <v>13.24</v>
      </c>
      <c r="L430" s="90">
        <v>174.48249999999999</v>
      </c>
      <c r="M430" s="117"/>
    </row>
    <row r="431" spans="1:13" ht="13.4" customHeight="1">
      <c r="A431" s="86" t="s">
        <v>876</v>
      </c>
      <c r="B431" s="87">
        <v>0.21779999999999999</v>
      </c>
      <c r="C431" s="88">
        <v>47518.571400000001</v>
      </c>
      <c r="D431" s="89">
        <v>37608.823400000001</v>
      </c>
      <c r="E431" s="89">
        <v>43283.242400000003</v>
      </c>
      <c r="F431" s="126">
        <v>51753.2042</v>
      </c>
      <c r="G431" s="89">
        <v>56510.145299999996</v>
      </c>
      <c r="H431" s="89">
        <v>47618.222099999999</v>
      </c>
      <c r="I431" s="90">
        <v>8.81</v>
      </c>
      <c r="J431" s="90">
        <v>8.5500000000000007</v>
      </c>
      <c r="K431" s="90">
        <v>11.09</v>
      </c>
      <c r="L431" s="90">
        <v>174.35980000000001</v>
      </c>
      <c r="M431" s="117"/>
    </row>
    <row r="432" spans="1:13" ht="13.4" customHeight="1">
      <c r="A432" s="80" t="s">
        <v>1091</v>
      </c>
      <c r="B432" s="81">
        <v>0.2127</v>
      </c>
      <c r="C432" s="82">
        <v>44851.2863</v>
      </c>
      <c r="D432" s="83">
        <v>34812.238100000002</v>
      </c>
      <c r="E432" s="83">
        <v>39094.305999999997</v>
      </c>
      <c r="F432" s="126">
        <v>53424.1731</v>
      </c>
      <c r="G432" s="83">
        <v>61168.265700000004</v>
      </c>
      <c r="H432" s="83">
        <v>47154.2713</v>
      </c>
      <c r="I432" s="84">
        <v>8.2799999999999994</v>
      </c>
      <c r="J432" s="84">
        <v>13.82</v>
      </c>
      <c r="K432" s="84">
        <v>9.9499999999999993</v>
      </c>
      <c r="L432" s="84">
        <v>175.47489999999999</v>
      </c>
      <c r="M432" s="117"/>
    </row>
    <row r="433" spans="1:13" ht="13.4" customHeight="1">
      <c r="A433" s="80" t="s">
        <v>266</v>
      </c>
      <c r="B433" s="81">
        <v>0.39369999999999999</v>
      </c>
      <c r="C433" s="82">
        <v>47709.3482</v>
      </c>
      <c r="D433" s="83">
        <v>36661.916599999997</v>
      </c>
      <c r="E433" s="83">
        <v>41465.6008</v>
      </c>
      <c r="F433" s="126">
        <v>54190.046999999999</v>
      </c>
      <c r="G433" s="83">
        <v>59404.433900000004</v>
      </c>
      <c r="H433" s="83">
        <v>48405.947999999997</v>
      </c>
      <c r="I433" s="84">
        <v>8.31</v>
      </c>
      <c r="J433" s="84">
        <v>13.19</v>
      </c>
      <c r="K433" s="84">
        <v>13.05</v>
      </c>
      <c r="L433" s="84">
        <v>174.5727</v>
      </c>
      <c r="M433" s="117"/>
    </row>
    <row r="434" spans="1:13" ht="13.4" customHeight="1">
      <c r="A434" s="86" t="s">
        <v>1092</v>
      </c>
      <c r="B434" s="87">
        <v>0.2006</v>
      </c>
      <c r="C434" s="88">
        <v>47152.814400000003</v>
      </c>
      <c r="D434" s="89">
        <v>34986.878499999999</v>
      </c>
      <c r="E434" s="89">
        <v>41087.261500000001</v>
      </c>
      <c r="F434" s="126">
        <v>54841.386100000003</v>
      </c>
      <c r="G434" s="89">
        <v>61441.942999999999</v>
      </c>
      <c r="H434" s="89">
        <v>48271.256000000001</v>
      </c>
      <c r="I434" s="90">
        <v>6.11</v>
      </c>
      <c r="J434" s="90">
        <v>15.83</v>
      </c>
      <c r="K434" s="90">
        <v>10.23</v>
      </c>
      <c r="L434" s="90">
        <v>174.76650000000001</v>
      </c>
      <c r="M434" s="117"/>
    </row>
    <row r="435" spans="1:13" ht="13.4" customHeight="1">
      <c r="A435" s="86" t="s">
        <v>1093</v>
      </c>
      <c r="B435" s="87">
        <v>0.13600000000000001</v>
      </c>
      <c r="C435" s="88">
        <v>51159.281999999999</v>
      </c>
      <c r="D435" s="89">
        <v>42210.064100000003</v>
      </c>
      <c r="E435" s="89">
        <v>47396.855900000002</v>
      </c>
      <c r="F435" s="126">
        <v>55463.1967</v>
      </c>
      <c r="G435" s="89">
        <v>59855.500800000002</v>
      </c>
      <c r="H435" s="89">
        <v>51708.625999999997</v>
      </c>
      <c r="I435" s="90">
        <v>12.33</v>
      </c>
      <c r="J435" s="90">
        <v>8.35</v>
      </c>
      <c r="K435" s="90">
        <v>17.72</v>
      </c>
      <c r="L435" s="90">
        <v>174.51660000000001</v>
      </c>
      <c r="M435" s="117"/>
    </row>
    <row r="436" spans="1:13" ht="13.4" customHeight="1">
      <c r="A436" s="86" t="s">
        <v>1094</v>
      </c>
      <c r="B436" s="87">
        <v>5.6899999999999999E-2</v>
      </c>
      <c r="C436" s="88">
        <v>40858.476900000001</v>
      </c>
      <c r="D436" s="89">
        <v>36445.163200000003</v>
      </c>
      <c r="E436" s="89">
        <v>38245.512600000002</v>
      </c>
      <c r="F436" s="126">
        <v>43908.755400000002</v>
      </c>
      <c r="G436" s="89">
        <v>46187.456700000002</v>
      </c>
      <c r="H436" s="89">
        <v>40995.283600000002</v>
      </c>
      <c r="I436" s="90">
        <v>5.34</v>
      </c>
      <c r="J436" s="90">
        <v>16.82</v>
      </c>
      <c r="K436" s="90">
        <v>10.7</v>
      </c>
      <c r="L436" s="90">
        <v>174.02420000000001</v>
      </c>
      <c r="M436" s="117"/>
    </row>
    <row r="437" spans="1:13" ht="13.4" customHeight="1">
      <c r="A437" s="80" t="s">
        <v>267</v>
      </c>
      <c r="B437" s="81">
        <v>8.9300000000000004E-2</v>
      </c>
      <c r="C437" s="82">
        <v>40401.5576</v>
      </c>
      <c r="D437" s="83">
        <v>34104.366800000003</v>
      </c>
      <c r="E437" s="83">
        <v>36206.837599999999</v>
      </c>
      <c r="F437" s="126">
        <v>46894.2264</v>
      </c>
      <c r="G437" s="83">
        <v>59654.354399999997</v>
      </c>
      <c r="H437" s="83">
        <v>43770.340199999999</v>
      </c>
      <c r="I437" s="84">
        <v>12.3</v>
      </c>
      <c r="J437" s="84">
        <v>14.88</v>
      </c>
      <c r="K437" s="84">
        <v>11</v>
      </c>
      <c r="L437" s="84">
        <v>174.22710000000001</v>
      </c>
      <c r="M437" s="117"/>
    </row>
    <row r="438" spans="1:13" ht="13.4" customHeight="1">
      <c r="A438" s="80" t="s">
        <v>268</v>
      </c>
      <c r="B438" s="81">
        <v>0.1229</v>
      </c>
      <c r="C438" s="82">
        <v>39891.920299999998</v>
      </c>
      <c r="D438" s="83">
        <v>32447.833299999998</v>
      </c>
      <c r="E438" s="83">
        <v>35510.418799999999</v>
      </c>
      <c r="F438" s="126">
        <v>46293.319000000003</v>
      </c>
      <c r="G438" s="83">
        <v>52802.585800000001</v>
      </c>
      <c r="H438" s="83">
        <v>41450.892599999999</v>
      </c>
      <c r="I438" s="84">
        <v>8.82</v>
      </c>
      <c r="J438" s="84">
        <v>13.94</v>
      </c>
      <c r="K438" s="84">
        <v>11.01</v>
      </c>
      <c r="L438" s="84">
        <v>175.0898</v>
      </c>
      <c r="M438" s="117"/>
    </row>
    <row r="439" spans="1:13" ht="13.4" customHeight="1">
      <c r="A439" s="86" t="s">
        <v>877</v>
      </c>
      <c r="B439" s="87">
        <v>3.0200000000000001E-2</v>
      </c>
      <c r="C439" s="88">
        <v>36234.5648</v>
      </c>
      <c r="D439" s="89">
        <v>32863.383099999999</v>
      </c>
      <c r="E439" s="89">
        <v>34154.3174</v>
      </c>
      <c r="F439" s="126">
        <v>39135.46</v>
      </c>
      <c r="G439" s="89">
        <v>47582.551299999999</v>
      </c>
      <c r="H439" s="89">
        <v>38211.267899999999</v>
      </c>
      <c r="I439" s="90">
        <v>8.27</v>
      </c>
      <c r="J439" s="90">
        <v>10.88</v>
      </c>
      <c r="K439" s="90">
        <v>11.2</v>
      </c>
      <c r="L439" s="90">
        <v>175.3475</v>
      </c>
      <c r="M439" s="117"/>
    </row>
    <row r="440" spans="1:13" ht="13.4" customHeight="1">
      <c r="A440" s="86" t="s">
        <v>269</v>
      </c>
      <c r="B440" s="87">
        <v>7.2900000000000006E-2</v>
      </c>
      <c r="C440" s="88">
        <v>43813.7814</v>
      </c>
      <c r="D440" s="89">
        <v>36177.666599999997</v>
      </c>
      <c r="E440" s="89">
        <v>39555.486499999999</v>
      </c>
      <c r="F440" s="126">
        <v>48824.1567</v>
      </c>
      <c r="G440" s="89">
        <v>54479.786500000002</v>
      </c>
      <c r="H440" s="89">
        <v>44406.004399999998</v>
      </c>
      <c r="I440" s="90">
        <v>8.9</v>
      </c>
      <c r="J440" s="90">
        <v>16.46</v>
      </c>
      <c r="K440" s="90">
        <v>10.84</v>
      </c>
      <c r="L440" s="90">
        <v>175.35919999999999</v>
      </c>
      <c r="M440" s="117"/>
    </row>
    <row r="441" spans="1:13" ht="13.4" customHeight="1">
      <c r="A441" s="80" t="s">
        <v>1095</v>
      </c>
      <c r="B441" s="81">
        <v>0.78600000000000003</v>
      </c>
      <c r="C441" s="82">
        <v>39075.366600000001</v>
      </c>
      <c r="D441" s="83">
        <v>32883.862699999998</v>
      </c>
      <c r="E441" s="83">
        <v>35464.75</v>
      </c>
      <c r="F441" s="126">
        <v>44928.0236</v>
      </c>
      <c r="G441" s="83">
        <v>50286.116699999999</v>
      </c>
      <c r="H441" s="83">
        <v>41006.494599999998</v>
      </c>
      <c r="I441" s="84">
        <v>8.01</v>
      </c>
      <c r="J441" s="84">
        <v>11.44</v>
      </c>
      <c r="K441" s="84">
        <v>10.9</v>
      </c>
      <c r="L441" s="84">
        <v>174.49700000000001</v>
      </c>
      <c r="M441" s="117"/>
    </row>
    <row r="442" spans="1:13" ht="13.4" customHeight="1">
      <c r="A442" s="86" t="s">
        <v>1096</v>
      </c>
      <c r="B442" s="87">
        <v>0.2155</v>
      </c>
      <c r="C442" s="88">
        <v>38499.392699999997</v>
      </c>
      <c r="D442" s="89">
        <v>32477.941699999999</v>
      </c>
      <c r="E442" s="89">
        <v>35006.805699999997</v>
      </c>
      <c r="F442" s="126">
        <v>44300.114000000001</v>
      </c>
      <c r="G442" s="89">
        <v>49644.214899999999</v>
      </c>
      <c r="H442" s="89">
        <v>40494.476600000002</v>
      </c>
      <c r="I442" s="90">
        <v>7.81</v>
      </c>
      <c r="J442" s="90">
        <v>10.23</v>
      </c>
      <c r="K442" s="90">
        <v>11.28</v>
      </c>
      <c r="L442" s="90">
        <v>174.03</v>
      </c>
      <c r="M442" s="117"/>
    </row>
    <row r="443" spans="1:13" ht="13.4" customHeight="1">
      <c r="A443" s="86" t="s">
        <v>1097</v>
      </c>
      <c r="B443" s="87">
        <v>7.1400000000000005E-2</v>
      </c>
      <c r="C443" s="88">
        <v>38969.387199999997</v>
      </c>
      <c r="D443" s="89">
        <v>34124.794900000001</v>
      </c>
      <c r="E443" s="89">
        <v>36513.977500000001</v>
      </c>
      <c r="F443" s="126">
        <v>42004.695500000002</v>
      </c>
      <c r="G443" s="89">
        <v>47935.519</v>
      </c>
      <c r="H443" s="89">
        <v>39722.184999999998</v>
      </c>
      <c r="I443" s="90">
        <v>6.62</v>
      </c>
      <c r="J443" s="90">
        <v>8.93</v>
      </c>
      <c r="K443" s="90">
        <v>11.12</v>
      </c>
      <c r="L443" s="90">
        <v>173.48</v>
      </c>
      <c r="M443" s="117"/>
    </row>
    <row r="444" spans="1:13" ht="13.4" customHeight="1">
      <c r="A444" s="86" t="s">
        <v>1098</v>
      </c>
      <c r="B444" s="87">
        <v>0.1638</v>
      </c>
      <c r="C444" s="88">
        <v>40371.4539</v>
      </c>
      <c r="D444" s="89">
        <v>34398.380400000002</v>
      </c>
      <c r="E444" s="89">
        <v>36376.713000000003</v>
      </c>
      <c r="F444" s="126">
        <v>46468.478199999998</v>
      </c>
      <c r="G444" s="89">
        <v>50176.692600000002</v>
      </c>
      <c r="H444" s="89">
        <v>41689.727899999998</v>
      </c>
      <c r="I444" s="90">
        <v>7.18</v>
      </c>
      <c r="J444" s="90">
        <v>13.37</v>
      </c>
      <c r="K444" s="90">
        <v>10.44</v>
      </c>
      <c r="L444" s="90">
        <v>174.65819999999999</v>
      </c>
      <c r="M444" s="117"/>
    </row>
    <row r="445" spans="1:13" ht="13.4" customHeight="1">
      <c r="A445" s="80" t="s">
        <v>270</v>
      </c>
      <c r="B445" s="81">
        <v>0.69420000000000004</v>
      </c>
      <c r="C445" s="82">
        <v>39557.731599999999</v>
      </c>
      <c r="D445" s="83">
        <v>31730.394100000001</v>
      </c>
      <c r="E445" s="83">
        <v>34787.625599999999</v>
      </c>
      <c r="F445" s="126">
        <v>44753.576999999997</v>
      </c>
      <c r="G445" s="83">
        <v>52412.083500000001</v>
      </c>
      <c r="H445" s="83">
        <v>41306.522199999999</v>
      </c>
      <c r="I445" s="84">
        <v>13.06</v>
      </c>
      <c r="J445" s="84">
        <v>17.52</v>
      </c>
      <c r="K445" s="84">
        <v>10.97</v>
      </c>
      <c r="L445" s="84">
        <v>175.018</v>
      </c>
      <c r="M445" s="117"/>
    </row>
    <row r="446" spans="1:13" ht="13.4" customHeight="1">
      <c r="A446" s="86" t="s">
        <v>878</v>
      </c>
      <c r="B446" s="87">
        <v>0.64590000000000003</v>
      </c>
      <c r="C446" s="88">
        <v>39034.474499999997</v>
      </c>
      <c r="D446" s="89">
        <v>31679.761900000001</v>
      </c>
      <c r="E446" s="89">
        <v>34672.733800000002</v>
      </c>
      <c r="F446" s="126">
        <v>44199.502099999998</v>
      </c>
      <c r="G446" s="89">
        <v>52158.500999999997</v>
      </c>
      <c r="H446" s="89">
        <v>40868.885799999996</v>
      </c>
      <c r="I446" s="90">
        <v>13.36</v>
      </c>
      <c r="J446" s="90">
        <v>16.79</v>
      </c>
      <c r="K446" s="90">
        <v>10.96</v>
      </c>
      <c r="L446" s="90">
        <v>174.94499999999999</v>
      </c>
      <c r="M446" s="117"/>
    </row>
    <row r="447" spans="1:13" ht="13.4" customHeight="1">
      <c r="A447" s="80" t="s">
        <v>630</v>
      </c>
      <c r="B447" s="81">
        <v>0.64219999999999999</v>
      </c>
      <c r="C447" s="82">
        <v>38760.575599999996</v>
      </c>
      <c r="D447" s="83">
        <v>30045.75</v>
      </c>
      <c r="E447" s="83">
        <v>33492.808900000004</v>
      </c>
      <c r="F447" s="126">
        <v>45777.482600000003</v>
      </c>
      <c r="G447" s="83">
        <v>55546.403599999998</v>
      </c>
      <c r="H447" s="83">
        <v>41166.396399999998</v>
      </c>
      <c r="I447" s="84">
        <v>9.57</v>
      </c>
      <c r="J447" s="84">
        <v>15.14</v>
      </c>
      <c r="K447" s="84">
        <v>10.35</v>
      </c>
      <c r="L447" s="84">
        <v>174.90209999999999</v>
      </c>
      <c r="M447" s="117"/>
    </row>
    <row r="448" spans="1:13" ht="13.4" customHeight="1">
      <c r="A448" s="86" t="s">
        <v>1099</v>
      </c>
      <c r="B448" s="87">
        <v>3.6499999999999998E-2</v>
      </c>
      <c r="C448" s="88">
        <v>41844.974900000001</v>
      </c>
      <c r="D448" s="89">
        <v>33168.033799999997</v>
      </c>
      <c r="E448" s="89">
        <v>38614.726799999997</v>
      </c>
      <c r="F448" s="126">
        <v>50132.814599999998</v>
      </c>
      <c r="G448" s="89">
        <v>54356.936399999999</v>
      </c>
      <c r="H448" s="89">
        <v>44699.834699999999</v>
      </c>
      <c r="I448" s="90">
        <v>11.85</v>
      </c>
      <c r="J448" s="90">
        <v>13.04</v>
      </c>
      <c r="K448" s="90">
        <v>9.73</v>
      </c>
      <c r="L448" s="90">
        <v>174.0103</v>
      </c>
      <c r="M448" s="117"/>
    </row>
    <row r="449" spans="1:13" ht="13.4" customHeight="1">
      <c r="A449" s="80" t="s">
        <v>271</v>
      </c>
      <c r="B449" s="81">
        <v>0.97719999999999996</v>
      </c>
      <c r="C449" s="82">
        <v>50745.2399</v>
      </c>
      <c r="D449" s="83">
        <v>37399.8943</v>
      </c>
      <c r="E449" s="83">
        <v>43150.613599999997</v>
      </c>
      <c r="F449" s="126">
        <v>60111.402999999998</v>
      </c>
      <c r="G449" s="83">
        <v>74249.420299999998</v>
      </c>
      <c r="H449" s="83">
        <v>53837.211000000003</v>
      </c>
      <c r="I449" s="84">
        <v>9.7100000000000009</v>
      </c>
      <c r="J449" s="84">
        <v>21.9</v>
      </c>
      <c r="K449" s="84">
        <v>10.74</v>
      </c>
      <c r="L449" s="84">
        <v>175.68889999999999</v>
      </c>
      <c r="M449" s="117"/>
    </row>
    <row r="450" spans="1:13" ht="13.4" customHeight="1">
      <c r="A450" s="80" t="s">
        <v>272</v>
      </c>
      <c r="B450" s="81">
        <v>0.30969999999999998</v>
      </c>
      <c r="C450" s="82">
        <v>52616.605600000003</v>
      </c>
      <c r="D450" s="83">
        <v>38677.479399999997</v>
      </c>
      <c r="E450" s="83">
        <v>44067.741300000002</v>
      </c>
      <c r="F450" s="126">
        <v>61932.6806</v>
      </c>
      <c r="G450" s="83">
        <v>71627.081399999995</v>
      </c>
      <c r="H450" s="83">
        <v>54848.139499999997</v>
      </c>
      <c r="I450" s="84">
        <v>10.88</v>
      </c>
      <c r="J450" s="84">
        <v>21.67</v>
      </c>
      <c r="K450" s="84">
        <v>10.92</v>
      </c>
      <c r="L450" s="84">
        <v>175.18969999999999</v>
      </c>
      <c r="M450" s="117"/>
    </row>
    <row r="451" spans="1:13" ht="13.4" customHeight="1">
      <c r="A451" s="80" t="s">
        <v>273</v>
      </c>
      <c r="B451" s="81">
        <v>1.0379</v>
      </c>
      <c r="C451" s="82">
        <v>50778.845800000003</v>
      </c>
      <c r="D451" s="83">
        <v>39816.036</v>
      </c>
      <c r="E451" s="83">
        <v>44726.238400000002</v>
      </c>
      <c r="F451" s="126">
        <v>57862.286999999997</v>
      </c>
      <c r="G451" s="83">
        <v>69467.301500000001</v>
      </c>
      <c r="H451" s="83">
        <v>53016.452299999997</v>
      </c>
      <c r="I451" s="84">
        <v>10.83</v>
      </c>
      <c r="J451" s="84">
        <v>19.64</v>
      </c>
      <c r="K451" s="84">
        <v>10.9</v>
      </c>
      <c r="L451" s="84">
        <v>175.65790000000001</v>
      </c>
      <c r="M451" s="117"/>
    </row>
    <row r="452" spans="1:13" ht="13.4" customHeight="1">
      <c r="A452" s="80" t="s">
        <v>275</v>
      </c>
      <c r="B452" s="81">
        <v>0.53190000000000004</v>
      </c>
      <c r="C452" s="82">
        <v>40202.608899999999</v>
      </c>
      <c r="D452" s="83">
        <v>33626.661099999998</v>
      </c>
      <c r="E452" s="83">
        <v>36366.911999999997</v>
      </c>
      <c r="F452" s="126">
        <v>44926.9444</v>
      </c>
      <c r="G452" s="83">
        <v>51302.876499999998</v>
      </c>
      <c r="H452" s="83">
        <v>41562.910600000003</v>
      </c>
      <c r="I452" s="84">
        <v>7.94</v>
      </c>
      <c r="J452" s="84">
        <v>16.600000000000001</v>
      </c>
      <c r="K452" s="84">
        <v>10.14</v>
      </c>
      <c r="L452" s="84">
        <v>176.3706</v>
      </c>
      <c r="M452" s="117"/>
    </row>
    <row r="453" spans="1:13" ht="13.4" customHeight="1">
      <c r="A453" s="86" t="s">
        <v>880</v>
      </c>
      <c r="B453" s="87">
        <v>0.41499999999999998</v>
      </c>
      <c r="C453" s="88">
        <v>40025.248899999999</v>
      </c>
      <c r="D453" s="89">
        <v>33754.322899999999</v>
      </c>
      <c r="E453" s="89">
        <v>36468.703200000004</v>
      </c>
      <c r="F453" s="126">
        <v>44495.177499999998</v>
      </c>
      <c r="G453" s="89">
        <v>49587.431900000003</v>
      </c>
      <c r="H453" s="89">
        <v>41188.9303</v>
      </c>
      <c r="I453" s="90">
        <v>7.97</v>
      </c>
      <c r="J453" s="90">
        <v>16.29</v>
      </c>
      <c r="K453" s="90">
        <v>10.02</v>
      </c>
      <c r="L453" s="90">
        <v>176.7593</v>
      </c>
      <c r="M453" s="117"/>
    </row>
    <row r="454" spans="1:13" ht="13.4" customHeight="1">
      <c r="A454" s="86" t="s">
        <v>1100</v>
      </c>
      <c r="B454" s="87">
        <v>4.5100000000000001E-2</v>
      </c>
      <c r="C454" s="88">
        <v>37105.095600000001</v>
      </c>
      <c r="D454" s="89">
        <v>32395.25</v>
      </c>
      <c r="E454" s="89">
        <v>34135.166599999997</v>
      </c>
      <c r="F454" s="126">
        <v>42548.202100000002</v>
      </c>
      <c r="G454" s="89">
        <v>46312.362699999998</v>
      </c>
      <c r="H454" s="89">
        <v>38744.167099999999</v>
      </c>
      <c r="I454" s="90">
        <v>5.87</v>
      </c>
      <c r="J454" s="90">
        <v>16.2</v>
      </c>
      <c r="K454" s="90">
        <v>10</v>
      </c>
      <c r="L454" s="90">
        <v>173.119</v>
      </c>
      <c r="M454" s="117"/>
    </row>
    <row r="455" spans="1:13" ht="13.4" customHeight="1">
      <c r="A455" s="80" t="s">
        <v>276</v>
      </c>
      <c r="B455" s="81">
        <v>0.14660000000000001</v>
      </c>
      <c r="C455" s="82">
        <v>41683.570099999997</v>
      </c>
      <c r="D455" s="83">
        <v>37049.520700000001</v>
      </c>
      <c r="E455" s="83">
        <v>39536.947500000002</v>
      </c>
      <c r="F455" s="126">
        <v>47856.776599999997</v>
      </c>
      <c r="G455" s="83">
        <v>52692.579299999998</v>
      </c>
      <c r="H455" s="83">
        <v>44159.574099999998</v>
      </c>
      <c r="I455" s="84">
        <v>6.15</v>
      </c>
      <c r="J455" s="84">
        <v>15.32</v>
      </c>
      <c r="K455" s="84">
        <v>13.25</v>
      </c>
      <c r="L455" s="84">
        <v>174.49469999999999</v>
      </c>
      <c r="M455" s="117"/>
    </row>
    <row r="456" spans="1:13" ht="13.4" customHeight="1">
      <c r="A456" s="86" t="s">
        <v>884</v>
      </c>
      <c r="B456" s="87">
        <v>0.1095</v>
      </c>
      <c r="C456" s="88">
        <v>41432.641100000001</v>
      </c>
      <c r="D456" s="89">
        <v>37432.177199999998</v>
      </c>
      <c r="E456" s="89">
        <v>39536.947500000002</v>
      </c>
      <c r="F456" s="126">
        <v>45996.073400000001</v>
      </c>
      <c r="G456" s="89">
        <v>51398.275000000001</v>
      </c>
      <c r="H456" s="89">
        <v>43188.0412</v>
      </c>
      <c r="I456" s="90">
        <v>5.67</v>
      </c>
      <c r="J456" s="90">
        <v>14.14</v>
      </c>
      <c r="K456" s="90">
        <v>13.23</v>
      </c>
      <c r="L456" s="90">
        <v>174.26009999999999</v>
      </c>
      <c r="M456" s="117"/>
    </row>
    <row r="457" spans="1:13" ht="13.4" customHeight="1">
      <c r="A457" s="80" t="s">
        <v>277</v>
      </c>
      <c r="B457" s="81">
        <v>10.5128</v>
      </c>
      <c r="C457" s="82">
        <v>42231.809099999999</v>
      </c>
      <c r="D457" s="83">
        <v>33706</v>
      </c>
      <c r="E457" s="83">
        <v>37249.9372</v>
      </c>
      <c r="F457" s="126">
        <v>49419.565699999999</v>
      </c>
      <c r="G457" s="83">
        <v>58571.0164</v>
      </c>
      <c r="H457" s="83">
        <v>44743.838000000003</v>
      </c>
      <c r="I457" s="84">
        <v>11.76</v>
      </c>
      <c r="J457" s="84">
        <v>15.2</v>
      </c>
      <c r="K457" s="84">
        <v>11.21</v>
      </c>
      <c r="L457" s="84">
        <v>174.5249</v>
      </c>
      <c r="M457" s="117"/>
    </row>
    <row r="458" spans="1:13" ht="13.4" customHeight="1">
      <c r="A458" s="80" t="s">
        <v>278</v>
      </c>
      <c r="B458" s="81">
        <v>2.0796000000000001</v>
      </c>
      <c r="C458" s="82">
        <v>42732.678800000002</v>
      </c>
      <c r="D458" s="83">
        <v>34409.580600000001</v>
      </c>
      <c r="E458" s="83">
        <v>38168.540500000003</v>
      </c>
      <c r="F458" s="126">
        <v>48594.492700000003</v>
      </c>
      <c r="G458" s="83">
        <v>54251.442000000003</v>
      </c>
      <c r="H458" s="83">
        <v>44100.694199999998</v>
      </c>
      <c r="I458" s="84">
        <v>11.89</v>
      </c>
      <c r="J458" s="84">
        <v>16.32</v>
      </c>
      <c r="K458" s="84">
        <v>11.5</v>
      </c>
      <c r="L458" s="84">
        <v>174.3546</v>
      </c>
      <c r="M458" s="117"/>
    </row>
    <row r="459" spans="1:13" ht="13.4" customHeight="1">
      <c r="A459" s="80" t="s">
        <v>580</v>
      </c>
      <c r="B459" s="81">
        <v>1.6275999999999999</v>
      </c>
      <c r="C459" s="82">
        <v>37728.841399999998</v>
      </c>
      <c r="D459" s="83">
        <v>32896.956400000003</v>
      </c>
      <c r="E459" s="83">
        <v>34977.928599999999</v>
      </c>
      <c r="F459" s="126">
        <v>40830.217400000001</v>
      </c>
      <c r="G459" s="83">
        <v>44419.751400000001</v>
      </c>
      <c r="H459" s="83">
        <v>38311.840199999999</v>
      </c>
      <c r="I459" s="84">
        <v>13.25</v>
      </c>
      <c r="J459" s="84">
        <v>10.96</v>
      </c>
      <c r="K459" s="84">
        <v>12.08</v>
      </c>
      <c r="L459" s="84">
        <v>174.179</v>
      </c>
      <c r="M459" s="117"/>
    </row>
    <row r="460" spans="1:13" ht="13.4" customHeight="1">
      <c r="A460" s="86" t="s">
        <v>1101</v>
      </c>
      <c r="B460" s="87">
        <v>4.7600000000000003E-2</v>
      </c>
      <c r="C460" s="88">
        <v>42727.340300000003</v>
      </c>
      <c r="D460" s="89">
        <v>35467.6446</v>
      </c>
      <c r="E460" s="89">
        <v>38072.118600000002</v>
      </c>
      <c r="F460" s="126">
        <v>52179.428099999997</v>
      </c>
      <c r="G460" s="89">
        <v>56447.121299999999</v>
      </c>
      <c r="H460" s="89">
        <v>44634.048600000002</v>
      </c>
      <c r="I460" s="90">
        <v>11.07</v>
      </c>
      <c r="J460" s="90">
        <v>20.09</v>
      </c>
      <c r="K460" s="90">
        <v>10.89</v>
      </c>
      <c r="L460" s="90">
        <v>173.76599999999999</v>
      </c>
      <c r="M460" s="117"/>
    </row>
    <row r="461" spans="1:13" ht="13.4" customHeight="1">
      <c r="A461" s="86" t="s">
        <v>581</v>
      </c>
      <c r="B461" s="87">
        <v>1.58</v>
      </c>
      <c r="C461" s="88">
        <v>37677.222800000003</v>
      </c>
      <c r="D461" s="89">
        <v>32885.666599999997</v>
      </c>
      <c r="E461" s="89">
        <v>34933.4571</v>
      </c>
      <c r="F461" s="126">
        <v>40635.871200000001</v>
      </c>
      <c r="G461" s="89">
        <v>44195.352899999998</v>
      </c>
      <c r="H461" s="89">
        <v>38121.299200000001</v>
      </c>
      <c r="I461" s="90">
        <v>13.32</v>
      </c>
      <c r="J461" s="90">
        <v>10.63</v>
      </c>
      <c r="K461" s="90">
        <v>12.12</v>
      </c>
      <c r="L461" s="90">
        <v>174.19149999999999</v>
      </c>
      <c r="M461" s="117"/>
    </row>
    <row r="462" spans="1:13" ht="13.4" customHeight="1">
      <c r="A462" s="80" t="s">
        <v>279</v>
      </c>
      <c r="B462" s="81">
        <v>0.255</v>
      </c>
      <c r="C462" s="82">
        <v>39461.9712</v>
      </c>
      <c r="D462" s="83">
        <v>32722.523700000002</v>
      </c>
      <c r="E462" s="83">
        <v>36119.833299999998</v>
      </c>
      <c r="F462" s="126">
        <v>45665.502200000003</v>
      </c>
      <c r="G462" s="83">
        <v>57427.502999999997</v>
      </c>
      <c r="H462" s="83">
        <v>42338.638500000001</v>
      </c>
      <c r="I462" s="84">
        <v>10.38</v>
      </c>
      <c r="J462" s="84">
        <v>16.559999999999999</v>
      </c>
      <c r="K462" s="84">
        <v>11.42</v>
      </c>
      <c r="L462" s="84">
        <v>174.75700000000001</v>
      </c>
      <c r="M462" s="117"/>
    </row>
    <row r="463" spans="1:13" ht="13.4" customHeight="1">
      <c r="A463" s="86" t="s">
        <v>886</v>
      </c>
      <c r="B463" s="87">
        <v>0.1045</v>
      </c>
      <c r="C463" s="88">
        <v>41424.626499999998</v>
      </c>
      <c r="D463" s="89">
        <v>33079.916599999997</v>
      </c>
      <c r="E463" s="89">
        <v>36904.474300000002</v>
      </c>
      <c r="F463" s="126">
        <v>49717.690900000001</v>
      </c>
      <c r="G463" s="89">
        <v>60606.635699999999</v>
      </c>
      <c r="H463" s="89">
        <v>44969.439100000003</v>
      </c>
      <c r="I463" s="90">
        <v>9.9499999999999993</v>
      </c>
      <c r="J463" s="90">
        <v>17.62</v>
      </c>
      <c r="K463" s="90">
        <v>11.56</v>
      </c>
      <c r="L463" s="90">
        <v>174.65719999999999</v>
      </c>
      <c r="M463" s="117"/>
    </row>
    <row r="464" spans="1:13" ht="13.4" customHeight="1">
      <c r="A464" s="86" t="s">
        <v>888</v>
      </c>
      <c r="B464" s="87">
        <v>0.13639999999999999</v>
      </c>
      <c r="C464" s="88">
        <v>38518.809500000003</v>
      </c>
      <c r="D464" s="89">
        <v>31778.7372</v>
      </c>
      <c r="E464" s="89">
        <v>35186.833299999998</v>
      </c>
      <c r="F464" s="126">
        <v>42802.671600000001</v>
      </c>
      <c r="G464" s="89">
        <v>49003.9087</v>
      </c>
      <c r="H464" s="89">
        <v>39699.8897</v>
      </c>
      <c r="I464" s="90">
        <v>10.49</v>
      </c>
      <c r="J464" s="90">
        <v>14.56</v>
      </c>
      <c r="K464" s="90">
        <v>11.37</v>
      </c>
      <c r="L464" s="90">
        <v>174.57830000000001</v>
      </c>
      <c r="M464" s="117"/>
    </row>
    <row r="465" spans="1:13" ht="13.4" customHeight="1">
      <c r="A465" s="80" t="s">
        <v>280</v>
      </c>
      <c r="B465" s="81">
        <v>0.20230000000000001</v>
      </c>
      <c r="C465" s="82">
        <v>37635.377200000003</v>
      </c>
      <c r="D465" s="83">
        <v>30979.75</v>
      </c>
      <c r="E465" s="83">
        <v>33680.5</v>
      </c>
      <c r="F465" s="126">
        <v>42374.918899999997</v>
      </c>
      <c r="G465" s="83">
        <v>46692.264999999999</v>
      </c>
      <c r="H465" s="83">
        <v>38700.771000000001</v>
      </c>
      <c r="I465" s="84">
        <v>8.4</v>
      </c>
      <c r="J465" s="84">
        <v>15.28</v>
      </c>
      <c r="K465" s="84">
        <v>10.55</v>
      </c>
      <c r="L465" s="84">
        <v>174.34700000000001</v>
      </c>
      <c r="M465" s="117"/>
    </row>
    <row r="466" spans="1:13" ht="13.4" customHeight="1">
      <c r="A466" s="86" t="s">
        <v>1102</v>
      </c>
      <c r="B466" s="87">
        <v>0.1187</v>
      </c>
      <c r="C466" s="88">
        <v>36306.333299999998</v>
      </c>
      <c r="D466" s="89">
        <v>30883.4166</v>
      </c>
      <c r="E466" s="89">
        <v>33388.916599999997</v>
      </c>
      <c r="F466" s="126">
        <v>39975.043799999999</v>
      </c>
      <c r="G466" s="89">
        <v>43680.027399999999</v>
      </c>
      <c r="H466" s="89">
        <v>37219.604899999998</v>
      </c>
      <c r="I466" s="90">
        <v>6.56</v>
      </c>
      <c r="J466" s="90">
        <v>14.99</v>
      </c>
      <c r="K466" s="90">
        <v>10</v>
      </c>
      <c r="L466" s="90">
        <v>173.97489999999999</v>
      </c>
      <c r="M466" s="117"/>
    </row>
    <row r="467" spans="1:13" ht="13.4" customHeight="1">
      <c r="A467" s="80" t="s">
        <v>283</v>
      </c>
      <c r="B467" s="81">
        <v>0.37980000000000003</v>
      </c>
      <c r="C467" s="82">
        <v>42998.998099999997</v>
      </c>
      <c r="D467" s="83">
        <v>37401.657399999996</v>
      </c>
      <c r="E467" s="83">
        <v>40306.752399999998</v>
      </c>
      <c r="F467" s="126">
        <v>46019.931299999997</v>
      </c>
      <c r="G467" s="83">
        <v>48357.902699999999</v>
      </c>
      <c r="H467" s="83">
        <v>43223.578500000003</v>
      </c>
      <c r="I467" s="84">
        <v>11.14</v>
      </c>
      <c r="J467" s="84">
        <v>11.31</v>
      </c>
      <c r="K467" s="84">
        <v>14.36</v>
      </c>
      <c r="L467" s="84">
        <v>174.10849999999999</v>
      </c>
      <c r="M467" s="117"/>
    </row>
    <row r="468" spans="1:13" ht="13.4" customHeight="1">
      <c r="A468" s="80" t="s">
        <v>284</v>
      </c>
      <c r="B468" s="81">
        <v>5.79E-2</v>
      </c>
      <c r="C468" s="82">
        <v>38260.184800000003</v>
      </c>
      <c r="D468" s="83">
        <v>30557.410199999998</v>
      </c>
      <c r="E468" s="83">
        <v>34978.417500000003</v>
      </c>
      <c r="F468" s="126">
        <v>48005.366399999999</v>
      </c>
      <c r="G468" s="83">
        <v>57258.197200000002</v>
      </c>
      <c r="H468" s="83">
        <v>41193.432399999998</v>
      </c>
      <c r="I468" s="84">
        <v>9.27</v>
      </c>
      <c r="J468" s="84">
        <v>17.18</v>
      </c>
      <c r="K468" s="84">
        <v>10.73</v>
      </c>
      <c r="L468" s="84">
        <v>175.07820000000001</v>
      </c>
      <c r="M468" s="117"/>
    </row>
    <row r="469" spans="1:13" ht="13.4" customHeight="1">
      <c r="A469" s="80" t="s">
        <v>285</v>
      </c>
      <c r="B469" s="81">
        <v>5.8000000000000003E-2</v>
      </c>
      <c r="C469" s="82">
        <v>39074.986799999999</v>
      </c>
      <c r="D469" s="83">
        <v>29872.768800000002</v>
      </c>
      <c r="E469" s="83">
        <v>33428.193599999999</v>
      </c>
      <c r="F469" s="126">
        <v>43357.932800000002</v>
      </c>
      <c r="G469" s="83">
        <v>52361.383600000001</v>
      </c>
      <c r="H469" s="83">
        <v>41593.410100000001</v>
      </c>
      <c r="I469" s="84">
        <v>9.91</v>
      </c>
      <c r="J469" s="84">
        <v>18.64</v>
      </c>
      <c r="K469" s="84">
        <v>10.75</v>
      </c>
      <c r="L469" s="84">
        <v>174.1026</v>
      </c>
      <c r="M469" s="117"/>
    </row>
    <row r="470" spans="1:13" ht="13.4" customHeight="1">
      <c r="A470" s="80" t="s">
        <v>286</v>
      </c>
      <c r="B470" s="81">
        <v>0.20200000000000001</v>
      </c>
      <c r="C470" s="82">
        <v>33833.052900000002</v>
      </c>
      <c r="D470" s="83">
        <v>26713.275799999999</v>
      </c>
      <c r="E470" s="83">
        <v>30328.4375</v>
      </c>
      <c r="F470" s="126">
        <v>38174.631200000003</v>
      </c>
      <c r="G470" s="83">
        <v>44077.650699999998</v>
      </c>
      <c r="H470" s="83">
        <v>34997.518499999998</v>
      </c>
      <c r="I470" s="84">
        <v>8.18</v>
      </c>
      <c r="J470" s="84">
        <v>20.92</v>
      </c>
      <c r="K470" s="84">
        <v>10.72</v>
      </c>
      <c r="L470" s="84">
        <v>173.88130000000001</v>
      </c>
      <c r="M470" s="117"/>
    </row>
    <row r="471" spans="1:13" ht="13.4" customHeight="1">
      <c r="A471" s="80" t="s">
        <v>287</v>
      </c>
      <c r="B471" s="81">
        <v>0.18410000000000001</v>
      </c>
      <c r="C471" s="82">
        <v>37194.921300000002</v>
      </c>
      <c r="D471" s="83">
        <v>30576.86</v>
      </c>
      <c r="E471" s="83">
        <v>33438.833299999998</v>
      </c>
      <c r="F471" s="126">
        <v>42522.012000000002</v>
      </c>
      <c r="G471" s="83">
        <v>48575.139199999998</v>
      </c>
      <c r="H471" s="83">
        <v>38707.588300000003</v>
      </c>
      <c r="I471" s="84">
        <v>7.53</v>
      </c>
      <c r="J471" s="84">
        <v>23.62</v>
      </c>
      <c r="K471" s="84">
        <v>9.6300000000000008</v>
      </c>
      <c r="L471" s="84">
        <v>172.55420000000001</v>
      </c>
      <c r="M471" s="117"/>
    </row>
    <row r="472" spans="1:13" ht="13.4" customHeight="1">
      <c r="A472" s="80" t="s">
        <v>288</v>
      </c>
      <c r="B472" s="81">
        <v>0.49390000000000001</v>
      </c>
      <c r="C472" s="82">
        <v>40371.328999999998</v>
      </c>
      <c r="D472" s="83">
        <v>32471.941900000002</v>
      </c>
      <c r="E472" s="83">
        <v>35682.314400000003</v>
      </c>
      <c r="F472" s="126">
        <v>44629.0288</v>
      </c>
      <c r="G472" s="83">
        <v>49097.400600000001</v>
      </c>
      <c r="H472" s="83">
        <v>40669.413099999998</v>
      </c>
      <c r="I472" s="84">
        <v>9.73</v>
      </c>
      <c r="J472" s="84">
        <v>15.46</v>
      </c>
      <c r="K472" s="84">
        <v>11.47</v>
      </c>
      <c r="L472" s="84">
        <v>174.1371</v>
      </c>
      <c r="M472" s="117"/>
    </row>
    <row r="473" spans="1:13" ht="13.4" customHeight="1">
      <c r="A473" s="80" t="s">
        <v>289</v>
      </c>
      <c r="B473" s="81">
        <v>0.33839999999999998</v>
      </c>
      <c r="C473" s="82">
        <v>34235.166599999997</v>
      </c>
      <c r="D473" s="83">
        <v>27458.833299999998</v>
      </c>
      <c r="E473" s="83">
        <v>30694.846799999999</v>
      </c>
      <c r="F473" s="126">
        <v>38601.910799999998</v>
      </c>
      <c r="G473" s="83">
        <v>42574.296499999997</v>
      </c>
      <c r="H473" s="83">
        <v>34792.483399999997</v>
      </c>
      <c r="I473" s="84">
        <v>7.58</v>
      </c>
      <c r="J473" s="84">
        <v>19.41</v>
      </c>
      <c r="K473" s="84">
        <v>10.38</v>
      </c>
      <c r="L473" s="84">
        <v>173.62729999999999</v>
      </c>
      <c r="M473" s="117"/>
    </row>
    <row r="474" spans="1:13" ht="13.4" customHeight="1">
      <c r="A474" s="80" t="s">
        <v>582</v>
      </c>
      <c r="B474" s="81">
        <v>0.22170000000000001</v>
      </c>
      <c r="C474" s="82">
        <v>41942.545299999998</v>
      </c>
      <c r="D474" s="83">
        <v>33230.808499999999</v>
      </c>
      <c r="E474" s="83">
        <v>37143.302600000003</v>
      </c>
      <c r="F474" s="126">
        <v>47387.261500000001</v>
      </c>
      <c r="G474" s="83">
        <v>61535.0026</v>
      </c>
      <c r="H474" s="83">
        <v>44041.643900000003</v>
      </c>
      <c r="I474" s="84">
        <v>12.07</v>
      </c>
      <c r="J474" s="84">
        <v>17.43</v>
      </c>
      <c r="K474" s="84">
        <v>11.59</v>
      </c>
      <c r="L474" s="84">
        <v>174.6456</v>
      </c>
      <c r="M474" s="117"/>
    </row>
    <row r="475" spans="1:13" ht="13.4" customHeight="1">
      <c r="A475" s="80" t="s">
        <v>290</v>
      </c>
      <c r="B475" s="81">
        <v>3.0720000000000001</v>
      </c>
      <c r="C475" s="82">
        <v>45495.739699999998</v>
      </c>
      <c r="D475" s="83">
        <v>36541.2304</v>
      </c>
      <c r="E475" s="83">
        <v>40448.935899999997</v>
      </c>
      <c r="F475" s="126">
        <v>51974.388299999999</v>
      </c>
      <c r="G475" s="83">
        <v>59376.551200000002</v>
      </c>
      <c r="H475" s="83">
        <v>47134.3246</v>
      </c>
      <c r="I475" s="84">
        <v>12.18</v>
      </c>
      <c r="J475" s="84">
        <v>16.03</v>
      </c>
      <c r="K475" s="84">
        <v>10.91</v>
      </c>
      <c r="L475" s="84">
        <v>174.3758</v>
      </c>
      <c r="M475" s="117"/>
    </row>
    <row r="476" spans="1:13" ht="13.4" customHeight="1">
      <c r="A476" s="86" t="s">
        <v>291</v>
      </c>
      <c r="B476" s="87">
        <v>2.1863999999999999</v>
      </c>
      <c r="C476" s="88">
        <v>45815.643700000001</v>
      </c>
      <c r="D476" s="89">
        <v>36793.169800000003</v>
      </c>
      <c r="E476" s="89">
        <v>40872.479800000001</v>
      </c>
      <c r="F476" s="126">
        <v>51719.122799999997</v>
      </c>
      <c r="G476" s="89">
        <v>59079.536200000002</v>
      </c>
      <c r="H476" s="89">
        <v>47137.476699999999</v>
      </c>
      <c r="I476" s="90">
        <v>12.42</v>
      </c>
      <c r="J476" s="90">
        <v>15.79</v>
      </c>
      <c r="K476" s="90">
        <v>10.77</v>
      </c>
      <c r="L476" s="90">
        <v>174.44040000000001</v>
      </c>
      <c r="M476" s="117"/>
    </row>
    <row r="477" spans="1:13" ht="13.4" customHeight="1">
      <c r="A477" s="86" t="s">
        <v>292</v>
      </c>
      <c r="B477" s="87">
        <v>0.31780000000000003</v>
      </c>
      <c r="C477" s="88">
        <v>46734.275999999998</v>
      </c>
      <c r="D477" s="89">
        <v>37841.982600000003</v>
      </c>
      <c r="E477" s="89">
        <v>40858.053800000002</v>
      </c>
      <c r="F477" s="126">
        <v>56831.040099999998</v>
      </c>
      <c r="G477" s="89">
        <v>63270.632100000003</v>
      </c>
      <c r="H477" s="89">
        <v>49577.011500000001</v>
      </c>
      <c r="I477" s="90">
        <v>11.85</v>
      </c>
      <c r="J477" s="90">
        <v>18.14</v>
      </c>
      <c r="K477" s="90">
        <v>11.25</v>
      </c>
      <c r="L477" s="90">
        <v>174.06309999999999</v>
      </c>
      <c r="M477" s="117"/>
    </row>
    <row r="478" spans="1:13" ht="13.4" customHeight="1">
      <c r="A478" s="86" t="s">
        <v>293</v>
      </c>
      <c r="B478" s="87">
        <v>0.1087</v>
      </c>
      <c r="C478" s="88">
        <v>42299.032899999998</v>
      </c>
      <c r="D478" s="89">
        <v>34051.418100000003</v>
      </c>
      <c r="E478" s="89">
        <v>37091.7039</v>
      </c>
      <c r="F478" s="126">
        <v>47139.911099999998</v>
      </c>
      <c r="G478" s="89">
        <v>56889.277499999997</v>
      </c>
      <c r="H478" s="89">
        <v>43494.197699999997</v>
      </c>
      <c r="I478" s="90">
        <v>10.92</v>
      </c>
      <c r="J478" s="90">
        <v>14.81</v>
      </c>
      <c r="K478" s="90">
        <v>11.08</v>
      </c>
      <c r="L478" s="90">
        <v>174.52340000000001</v>
      </c>
      <c r="M478" s="117"/>
    </row>
    <row r="479" spans="1:13" ht="13.4" customHeight="1">
      <c r="A479" s="86" t="s">
        <v>891</v>
      </c>
      <c r="B479" s="87">
        <v>4.41E-2</v>
      </c>
      <c r="C479" s="88">
        <v>45477.5095</v>
      </c>
      <c r="D479" s="89">
        <v>37462.263099999996</v>
      </c>
      <c r="E479" s="89">
        <v>40624.511200000001</v>
      </c>
      <c r="F479" s="126">
        <v>57405.618799999997</v>
      </c>
      <c r="G479" s="89">
        <v>68316.791700000002</v>
      </c>
      <c r="H479" s="89">
        <v>50135.4977</v>
      </c>
      <c r="I479" s="90">
        <v>15.25</v>
      </c>
      <c r="J479" s="90">
        <v>17.829999999999998</v>
      </c>
      <c r="K479" s="90">
        <v>10.62</v>
      </c>
      <c r="L479" s="90">
        <v>174.28110000000001</v>
      </c>
      <c r="M479" s="117"/>
    </row>
    <row r="480" spans="1:13" ht="13.4" customHeight="1">
      <c r="A480" s="86" t="s">
        <v>294</v>
      </c>
      <c r="B480" s="87">
        <v>7.0099999999999996E-2</v>
      </c>
      <c r="C480" s="88">
        <v>43127.860699999997</v>
      </c>
      <c r="D480" s="89">
        <v>33802.531999999999</v>
      </c>
      <c r="E480" s="89">
        <v>37342.950700000001</v>
      </c>
      <c r="F480" s="126">
        <v>48311.7425</v>
      </c>
      <c r="G480" s="89">
        <v>53622.383000000002</v>
      </c>
      <c r="H480" s="89">
        <v>43456.477099999996</v>
      </c>
      <c r="I480" s="90">
        <v>11.78</v>
      </c>
      <c r="J480" s="90">
        <v>13.07</v>
      </c>
      <c r="K480" s="90">
        <v>11.23</v>
      </c>
      <c r="L480" s="90">
        <v>173.81610000000001</v>
      </c>
      <c r="M480" s="117"/>
    </row>
    <row r="481" spans="1:13" ht="13.4" customHeight="1">
      <c r="A481" s="80" t="s">
        <v>295</v>
      </c>
      <c r="B481" s="81">
        <v>0.51170000000000004</v>
      </c>
      <c r="C481" s="82">
        <v>45901.760999999999</v>
      </c>
      <c r="D481" s="83">
        <v>36030.360699999997</v>
      </c>
      <c r="E481" s="83">
        <v>39126.504500000003</v>
      </c>
      <c r="F481" s="126">
        <v>54293.701999999997</v>
      </c>
      <c r="G481" s="83">
        <v>65006.343800000002</v>
      </c>
      <c r="H481" s="83">
        <v>48134.325199999999</v>
      </c>
      <c r="I481" s="84">
        <v>10.01</v>
      </c>
      <c r="J481" s="84">
        <v>17.38</v>
      </c>
      <c r="K481" s="84">
        <v>11.65</v>
      </c>
      <c r="L481" s="84">
        <v>174.31610000000001</v>
      </c>
      <c r="M481" s="117"/>
    </row>
    <row r="482" spans="1:13" ht="13.4" customHeight="1">
      <c r="A482" s="86" t="s">
        <v>1103</v>
      </c>
      <c r="B482" s="87">
        <v>0.1028</v>
      </c>
      <c r="C482" s="88">
        <v>38578.042200000004</v>
      </c>
      <c r="D482" s="89">
        <v>34995.833299999998</v>
      </c>
      <c r="E482" s="89">
        <v>36915.166599999997</v>
      </c>
      <c r="F482" s="126">
        <v>43986.843500000003</v>
      </c>
      <c r="G482" s="89">
        <v>54608.279000000002</v>
      </c>
      <c r="H482" s="89">
        <v>42017.3505</v>
      </c>
      <c r="I482" s="90">
        <v>7.45</v>
      </c>
      <c r="J482" s="90">
        <v>14.93</v>
      </c>
      <c r="K482" s="90">
        <v>11.21</v>
      </c>
      <c r="L482" s="90">
        <v>173.79490000000001</v>
      </c>
      <c r="M482" s="117"/>
    </row>
    <row r="483" spans="1:13" ht="13.4" customHeight="1">
      <c r="A483" s="86" t="s">
        <v>583</v>
      </c>
      <c r="B483" s="87">
        <v>0.21879999999999999</v>
      </c>
      <c r="C483" s="88">
        <v>48229.894800000002</v>
      </c>
      <c r="D483" s="89">
        <v>37416.124900000003</v>
      </c>
      <c r="E483" s="89">
        <v>41724.121400000004</v>
      </c>
      <c r="F483" s="126">
        <v>56165.655700000003</v>
      </c>
      <c r="G483" s="89">
        <v>69202.601800000004</v>
      </c>
      <c r="H483" s="89">
        <v>50559.036500000002</v>
      </c>
      <c r="I483" s="90">
        <v>9.81</v>
      </c>
      <c r="J483" s="90">
        <v>17.829999999999998</v>
      </c>
      <c r="K483" s="90">
        <v>11.8</v>
      </c>
      <c r="L483" s="90">
        <v>174.39439999999999</v>
      </c>
      <c r="M483" s="117"/>
    </row>
    <row r="484" spans="1:13" ht="13.4" customHeight="1">
      <c r="A484" s="86" t="s">
        <v>893</v>
      </c>
      <c r="B484" s="87">
        <v>9.2100000000000001E-2</v>
      </c>
      <c r="C484" s="88">
        <v>45530.120900000002</v>
      </c>
      <c r="D484" s="89">
        <v>38213.070399999997</v>
      </c>
      <c r="E484" s="89">
        <v>41526.874300000003</v>
      </c>
      <c r="F484" s="126">
        <v>56430.2785</v>
      </c>
      <c r="G484" s="89">
        <v>62604.560599999997</v>
      </c>
      <c r="H484" s="89">
        <v>48283.9977</v>
      </c>
      <c r="I484" s="90">
        <v>13.91</v>
      </c>
      <c r="J484" s="90">
        <v>16.82</v>
      </c>
      <c r="K484" s="90">
        <v>12.11</v>
      </c>
      <c r="L484" s="90">
        <v>174.16329999999999</v>
      </c>
      <c r="M484" s="117"/>
    </row>
    <row r="485" spans="1:13" ht="13.4" customHeight="1">
      <c r="A485" s="80" t="s">
        <v>296</v>
      </c>
      <c r="B485" s="81">
        <v>0.54759999999999998</v>
      </c>
      <c r="C485" s="82">
        <v>47797.6273</v>
      </c>
      <c r="D485" s="83">
        <v>39343.911699999997</v>
      </c>
      <c r="E485" s="83">
        <v>42580.791499999999</v>
      </c>
      <c r="F485" s="126">
        <v>54289.268100000001</v>
      </c>
      <c r="G485" s="83">
        <v>61924.808499999999</v>
      </c>
      <c r="H485" s="83">
        <v>49542.088600000003</v>
      </c>
      <c r="I485" s="84">
        <v>12.93</v>
      </c>
      <c r="J485" s="84">
        <v>16.62</v>
      </c>
      <c r="K485" s="84">
        <v>11.44</v>
      </c>
      <c r="L485" s="84">
        <v>174.6232</v>
      </c>
      <c r="M485" s="117"/>
    </row>
    <row r="486" spans="1:13" ht="13.4" customHeight="1">
      <c r="A486" s="80" t="s">
        <v>297</v>
      </c>
      <c r="B486" s="81">
        <v>0.67130000000000001</v>
      </c>
      <c r="C486" s="82">
        <v>37643.6394</v>
      </c>
      <c r="D486" s="83">
        <v>31670.9166</v>
      </c>
      <c r="E486" s="83">
        <v>34290.6875</v>
      </c>
      <c r="F486" s="126">
        <v>42239.080399999999</v>
      </c>
      <c r="G486" s="83">
        <v>47147.683900000004</v>
      </c>
      <c r="H486" s="83">
        <v>38807.716</v>
      </c>
      <c r="I486" s="84">
        <v>9.4499999999999993</v>
      </c>
      <c r="J486" s="84">
        <v>15.89</v>
      </c>
      <c r="K486" s="84">
        <v>11.88</v>
      </c>
      <c r="L486" s="84">
        <v>175.1584</v>
      </c>
      <c r="M486" s="117"/>
    </row>
    <row r="487" spans="1:13" ht="13.4" customHeight="1">
      <c r="A487" s="80" t="s">
        <v>299</v>
      </c>
      <c r="B487" s="81">
        <v>0.73629999999999995</v>
      </c>
      <c r="C487" s="82">
        <v>50184.908100000001</v>
      </c>
      <c r="D487" s="83">
        <v>37200.666599999997</v>
      </c>
      <c r="E487" s="83">
        <v>43497.61</v>
      </c>
      <c r="F487" s="126">
        <v>57098.5386</v>
      </c>
      <c r="G487" s="83">
        <v>65073.434500000003</v>
      </c>
      <c r="H487" s="83">
        <v>51047.127099999998</v>
      </c>
      <c r="I487" s="84">
        <v>8.81</v>
      </c>
      <c r="J487" s="84">
        <v>22.97</v>
      </c>
      <c r="K487" s="84">
        <v>10.71</v>
      </c>
      <c r="L487" s="84">
        <v>176.3399</v>
      </c>
      <c r="M487" s="117"/>
    </row>
    <row r="488" spans="1:13" ht="13.4" customHeight="1">
      <c r="A488" s="86" t="s">
        <v>300</v>
      </c>
      <c r="B488" s="87">
        <v>7.4300000000000005E-2</v>
      </c>
      <c r="C488" s="88">
        <v>56164.903700000003</v>
      </c>
      <c r="D488" s="89">
        <v>49338.992299999998</v>
      </c>
      <c r="E488" s="89">
        <v>52248.791100000002</v>
      </c>
      <c r="F488" s="126">
        <v>63072.495999999999</v>
      </c>
      <c r="G488" s="89">
        <v>74774.337299999999</v>
      </c>
      <c r="H488" s="89">
        <v>58400.698400000001</v>
      </c>
      <c r="I488" s="90">
        <v>11.94</v>
      </c>
      <c r="J488" s="90">
        <v>27.91</v>
      </c>
      <c r="K488" s="90">
        <v>10.31</v>
      </c>
      <c r="L488" s="90">
        <v>174.05160000000001</v>
      </c>
      <c r="M488" s="117"/>
    </row>
    <row r="489" spans="1:13" ht="13.4" customHeight="1">
      <c r="A489" s="86" t="s">
        <v>301</v>
      </c>
      <c r="B489" s="87">
        <v>0.2087</v>
      </c>
      <c r="C489" s="88">
        <v>48368.361599999997</v>
      </c>
      <c r="D489" s="89">
        <v>39704.660400000001</v>
      </c>
      <c r="E489" s="89">
        <v>44374.525399999999</v>
      </c>
      <c r="F489" s="126">
        <v>55283.512900000002</v>
      </c>
      <c r="G489" s="89">
        <v>65026.334300000002</v>
      </c>
      <c r="H489" s="89">
        <v>50673.048900000002</v>
      </c>
      <c r="I489" s="90">
        <v>6.67</v>
      </c>
      <c r="J489" s="90">
        <v>25.94</v>
      </c>
      <c r="K489" s="90">
        <v>10.02</v>
      </c>
      <c r="L489" s="90">
        <v>179.5179</v>
      </c>
      <c r="M489" s="117"/>
    </row>
    <row r="490" spans="1:13" ht="13.4" customHeight="1">
      <c r="A490" s="86" t="s">
        <v>302</v>
      </c>
      <c r="B490" s="87">
        <v>0.29409999999999997</v>
      </c>
      <c r="C490" s="88">
        <v>52158.302499999998</v>
      </c>
      <c r="D490" s="89">
        <v>36610.635399999999</v>
      </c>
      <c r="E490" s="89">
        <v>43437.881699999998</v>
      </c>
      <c r="F490" s="126">
        <v>57302.046199999997</v>
      </c>
      <c r="G490" s="89">
        <v>64960.676099999997</v>
      </c>
      <c r="H490" s="89">
        <v>51252.089899999999</v>
      </c>
      <c r="I490" s="90">
        <v>10.47</v>
      </c>
      <c r="J490" s="90">
        <v>21.13</v>
      </c>
      <c r="K490" s="90">
        <v>10.66</v>
      </c>
      <c r="L490" s="90">
        <v>174.30170000000001</v>
      </c>
      <c r="M490" s="117"/>
    </row>
    <row r="491" spans="1:13" ht="13.4" customHeight="1">
      <c r="A491" s="86" t="s">
        <v>303</v>
      </c>
      <c r="B491" s="87">
        <v>5.5399999999999998E-2</v>
      </c>
      <c r="C491" s="88">
        <v>48284.262300000002</v>
      </c>
      <c r="D491" s="89">
        <v>34388.583299999998</v>
      </c>
      <c r="E491" s="89">
        <v>38730.114699999998</v>
      </c>
      <c r="F491" s="126">
        <v>53509.456100000003</v>
      </c>
      <c r="G491" s="89">
        <v>62295.923900000002</v>
      </c>
      <c r="H491" s="89">
        <v>46815.156600000002</v>
      </c>
      <c r="I491" s="90">
        <v>8.07</v>
      </c>
      <c r="J491" s="90">
        <v>20.92</v>
      </c>
      <c r="K491" s="90">
        <v>11.04</v>
      </c>
      <c r="L491" s="90">
        <v>179.30029999999999</v>
      </c>
      <c r="M491" s="117"/>
    </row>
    <row r="492" spans="1:13" ht="13.4" customHeight="1">
      <c r="A492" s="80" t="s">
        <v>306</v>
      </c>
      <c r="B492" s="81">
        <v>3.8433999999999999</v>
      </c>
      <c r="C492" s="82">
        <v>38571.3295</v>
      </c>
      <c r="D492" s="83">
        <v>32045.486400000002</v>
      </c>
      <c r="E492" s="83">
        <v>34915.865700000002</v>
      </c>
      <c r="F492" s="126">
        <v>43375.173499999997</v>
      </c>
      <c r="G492" s="83">
        <v>49929.966800000002</v>
      </c>
      <c r="H492" s="83">
        <v>40348.472399999999</v>
      </c>
      <c r="I492" s="84">
        <v>8.52</v>
      </c>
      <c r="J492" s="84">
        <v>11.2</v>
      </c>
      <c r="K492" s="84">
        <v>11.22</v>
      </c>
      <c r="L492" s="84">
        <v>174.8783</v>
      </c>
      <c r="M492" s="117"/>
    </row>
    <row r="493" spans="1:13" ht="13.4" customHeight="1">
      <c r="A493" s="80" t="s">
        <v>307</v>
      </c>
      <c r="B493" s="81">
        <v>0.27660000000000001</v>
      </c>
      <c r="C493" s="82">
        <v>38601.302000000003</v>
      </c>
      <c r="D493" s="83">
        <v>31220.745699999999</v>
      </c>
      <c r="E493" s="83">
        <v>34130.568599999999</v>
      </c>
      <c r="F493" s="126">
        <v>43395.137999999999</v>
      </c>
      <c r="G493" s="83">
        <v>51981.203000000001</v>
      </c>
      <c r="H493" s="83">
        <v>40124.789499999999</v>
      </c>
      <c r="I493" s="84">
        <v>12.3</v>
      </c>
      <c r="J493" s="84">
        <v>14.47</v>
      </c>
      <c r="K493" s="84">
        <v>11.71</v>
      </c>
      <c r="L493" s="84">
        <v>174.14830000000001</v>
      </c>
      <c r="M493" s="117"/>
    </row>
    <row r="494" spans="1:13" ht="13.4" customHeight="1">
      <c r="A494" s="86" t="s">
        <v>308</v>
      </c>
      <c r="B494" s="87">
        <v>0.17460000000000001</v>
      </c>
      <c r="C494" s="88">
        <v>38292.528100000003</v>
      </c>
      <c r="D494" s="89">
        <v>32211.126100000001</v>
      </c>
      <c r="E494" s="89">
        <v>34543.75</v>
      </c>
      <c r="F494" s="126">
        <v>43304.091399999998</v>
      </c>
      <c r="G494" s="89">
        <v>48953.0386</v>
      </c>
      <c r="H494" s="89">
        <v>39842.630100000002</v>
      </c>
      <c r="I494" s="90">
        <v>10.64</v>
      </c>
      <c r="J494" s="90">
        <v>14.32</v>
      </c>
      <c r="K494" s="90">
        <v>11.71</v>
      </c>
      <c r="L494" s="90">
        <v>174.1249</v>
      </c>
      <c r="M494" s="117"/>
    </row>
    <row r="495" spans="1:13" ht="13.4" customHeight="1">
      <c r="A495" s="80" t="s">
        <v>312</v>
      </c>
      <c r="B495" s="81">
        <v>2.1427999999999998</v>
      </c>
      <c r="C495" s="82">
        <v>38427.604099999997</v>
      </c>
      <c r="D495" s="83">
        <v>32273.75</v>
      </c>
      <c r="E495" s="83">
        <v>34660.25</v>
      </c>
      <c r="F495" s="126">
        <v>42391.811300000001</v>
      </c>
      <c r="G495" s="83">
        <v>48304.788800000002</v>
      </c>
      <c r="H495" s="83">
        <v>39571.009400000003</v>
      </c>
      <c r="I495" s="84">
        <v>8.94</v>
      </c>
      <c r="J495" s="84">
        <v>12.1</v>
      </c>
      <c r="K495" s="84">
        <v>11.79</v>
      </c>
      <c r="L495" s="84">
        <v>174.26499999999999</v>
      </c>
      <c r="M495" s="117"/>
    </row>
    <row r="496" spans="1:13" ht="13.4" customHeight="1">
      <c r="A496" s="80" t="s">
        <v>313</v>
      </c>
      <c r="B496" s="81">
        <v>1.0760000000000001</v>
      </c>
      <c r="C496" s="82">
        <v>51068.871599999999</v>
      </c>
      <c r="D496" s="83">
        <v>39427.319100000001</v>
      </c>
      <c r="E496" s="83">
        <v>44564.530200000001</v>
      </c>
      <c r="F496" s="126">
        <v>58682.507899999997</v>
      </c>
      <c r="G496" s="83">
        <v>67652.957399999999</v>
      </c>
      <c r="H496" s="83">
        <v>52816.573199999999</v>
      </c>
      <c r="I496" s="84">
        <v>13.62</v>
      </c>
      <c r="J496" s="84">
        <v>18.87</v>
      </c>
      <c r="K496" s="84">
        <v>11.26</v>
      </c>
      <c r="L496" s="84">
        <v>174.7833</v>
      </c>
      <c r="M496" s="117"/>
    </row>
    <row r="497" spans="1:13" ht="13.4" customHeight="1">
      <c r="A497" s="80" t="s">
        <v>584</v>
      </c>
      <c r="B497" s="81">
        <v>10.6524</v>
      </c>
      <c r="C497" s="82">
        <v>47721.533600000002</v>
      </c>
      <c r="D497" s="83">
        <v>37639.529199999997</v>
      </c>
      <c r="E497" s="83">
        <v>42066.789199999999</v>
      </c>
      <c r="F497" s="126">
        <v>54756.0789</v>
      </c>
      <c r="G497" s="83">
        <v>62970.648200000003</v>
      </c>
      <c r="H497" s="83">
        <v>49585.167600000001</v>
      </c>
      <c r="I497" s="84">
        <v>11.49</v>
      </c>
      <c r="J497" s="84">
        <v>17.11</v>
      </c>
      <c r="K497" s="84">
        <v>12.07</v>
      </c>
      <c r="L497" s="84">
        <v>174.56790000000001</v>
      </c>
      <c r="M497" s="117"/>
    </row>
    <row r="498" spans="1:13" ht="13.4" customHeight="1">
      <c r="A498" s="86" t="s">
        <v>585</v>
      </c>
      <c r="B498" s="87">
        <v>2.0899000000000001</v>
      </c>
      <c r="C498" s="88">
        <v>46533.523300000001</v>
      </c>
      <c r="D498" s="89">
        <v>37599.2431</v>
      </c>
      <c r="E498" s="89">
        <v>41774.407800000001</v>
      </c>
      <c r="F498" s="126">
        <v>53777.101199999997</v>
      </c>
      <c r="G498" s="89">
        <v>63714.828300000001</v>
      </c>
      <c r="H498" s="89">
        <v>48831.847999999998</v>
      </c>
      <c r="I498" s="90">
        <v>12.08</v>
      </c>
      <c r="J498" s="90">
        <v>17.47</v>
      </c>
      <c r="K498" s="90">
        <v>12.28</v>
      </c>
      <c r="L498" s="90">
        <v>174.65530000000001</v>
      </c>
      <c r="M498" s="117"/>
    </row>
    <row r="499" spans="1:13" ht="13.4" customHeight="1">
      <c r="A499" s="86" t="s">
        <v>586</v>
      </c>
      <c r="B499" s="87">
        <v>0.58379999999999999</v>
      </c>
      <c r="C499" s="88">
        <v>46924.726300000002</v>
      </c>
      <c r="D499" s="89">
        <v>36813.833299999998</v>
      </c>
      <c r="E499" s="89">
        <v>40874.630400000002</v>
      </c>
      <c r="F499" s="126">
        <v>56788.691700000003</v>
      </c>
      <c r="G499" s="89">
        <v>65724.828399999999</v>
      </c>
      <c r="H499" s="89">
        <v>50332.566700000003</v>
      </c>
      <c r="I499" s="90">
        <v>4.2699999999999996</v>
      </c>
      <c r="J499" s="90">
        <v>14.83</v>
      </c>
      <c r="K499" s="90">
        <v>11.24</v>
      </c>
      <c r="L499" s="90">
        <v>174.17599999999999</v>
      </c>
      <c r="M499" s="117"/>
    </row>
    <row r="500" spans="1:13" ht="13.4" customHeight="1">
      <c r="A500" s="86" t="s">
        <v>587</v>
      </c>
      <c r="B500" s="87">
        <v>1.0788</v>
      </c>
      <c r="C500" s="88">
        <v>46148.395600000003</v>
      </c>
      <c r="D500" s="89">
        <v>35161.8465</v>
      </c>
      <c r="E500" s="89">
        <v>39541.259599999998</v>
      </c>
      <c r="F500" s="126">
        <v>53967.130799999999</v>
      </c>
      <c r="G500" s="89">
        <v>61606.659800000001</v>
      </c>
      <c r="H500" s="89">
        <v>47652.640599999999</v>
      </c>
      <c r="I500" s="90">
        <v>13.3</v>
      </c>
      <c r="J500" s="90">
        <v>14.32</v>
      </c>
      <c r="K500" s="90">
        <v>11.06</v>
      </c>
      <c r="L500" s="90">
        <v>174.72460000000001</v>
      </c>
      <c r="M500" s="117"/>
    </row>
    <row r="501" spans="1:13" ht="13.4" customHeight="1">
      <c r="A501" s="86" t="s">
        <v>588</v>
      </c>
      <c r="B501" s="87">
        <v>0.49569999999999997</v>
      </c>
      <c r="C501" s="88">
        <v>45470.4614</v>
      </c>
      <c r="D501" s="89">
        <v>37057.083299999998</v>
      </c>
      <c r="E501" s="89">
        <v>41071.174400000004</v>
      </c>
      <c r="F501" s="126">
        <v>49637.837899999999</v>
      </c>
      <c r="G501" s="89">
        <v>53649.1495</v>
      </c>
      <c r="H501" s="89">
        <v>45708.464500000002</v>
      </c>
      <c r="I501" s="90">
        <v>10.65</v>
      </c>
      <c r="J501" s="90">
        <v>15.17</v>
      </c>
      <c r="K501" s="90">
        <v>12.42</v>
      </c>
      <c r="L501" s="90">
        <v>174.23269999999999</v>
      </c>
      <c r="M501" s="117"/>
    </row>
    <row r="502" spans="1:13" ht="13.4" customHeight="1">
      <c r="A502" s="80" t="s">
        <v>1104</v>
      </c>
      <c r="B502" s="81">
        <v>0.46850000000000003</v>
      </c>
      <c r="C502" s="82">
        <v>35301.670100000003</v>
      </c>
      <c r="D502" s="83">
        <v>28581.185600000001</v>
      </c>
      <c r="E502" s="83">
        <v>32153.226900000001</v>
      </c>
      <c r="F502" s="126">
        <v>38951.252800000002</v>
      </c>
      <c r="G502" s="83">
        <v>42870.971700000002</v>
      </c>
      <c r="H502" s="83">
        <v>35781.247799999997</v>
      </c>
      <c r="I502" s="84">
        <v>7.34</v>
      </c>
      <c r="J502" s="84">
        <v>14.95</v>
      </c>
      <c r="K502" s="84">
        <v>10.61</v>
      </c>
      <c r="L502" s="84">
        <v>174.7236</v>
      </c>
      <c r="M502" s="117"/>
    </row>
    <row r="503" spans="1:13" ht="13.4" customHeight="1">
      <c r="A503" s="86" t="s">
        <v>1105</v>
      </c>
      <c r="B503" s="87">
        <v>0.43990000000000001</v>
      </c>
      <c r="C503" s="88">
        <v>35301.670100000003</v>
      </c>
      <c r="D503" s="89">
        <v>28445.583299999998</v>
      </c>
      <c r="E503" s="89">
        <v>32103.757699999998</v>
      </c>
      <c r="F503" s="126">
        <v>38860.397799999999</v>
      </c>
      <c r="G503" s="89">
        <v>42609.210200000001</v>
      </c>
      <c r="H503" s="89">
        <v>35754.8992</v>
      </c>
      <c r="I503" s="90">
        <v>7.28</v>
      </c>
      <c r="J503" s="90">
        <v>14.97</v>
      </c>
      <c r="K503" s="90">
        <v>10.53</v>
      </c>
      <c r="L503" s="90">
        <v>174.69990000000001</v>
      </c>
      <c r="M503" s="117"/>
    </row>
    <row r="504" spans="1:13" ht="13.4" customHeight="1">
      <c r="A504" s="80" t="s">
        <v>316</v>
      </c>
      <c r="B504" s="81">
        <v>21.3217</v>
      </c>
      <c r="C504" s="82">
        <v>31168.75</v>
      </c>
      <c r="D504" s="83">
        <v>26995.110400000001</v>
      </c>
      <c r="E504" s="83">
        <v>28711.6054</v>
      </c>
      <c r="F504" s="126">
        <v>34837.118399999999</v>
      </c>
      <c r="G504" s="83">
        <v>39640.445599999999</v>
      </c>
      <c r="H504" s="83">
        <v>32506.616699999999</v>
      </c>
      <c r="I504" s="84">
        <v>12.03</v>
      </c>
      <c r="J504" s="84">
        <v>9.81</v>
      </c>
      <c r="K504" s="84">
        <v>10.6</v>
      </c>
      <c r="L504" s="84">
        <v>174.6317</v>
      </c>
      <c r="M504" s="117"/>
    </row>
    <row r="505" spans="1:13" ht="13.4" customHeight="1">
      <c r="A505" s="86" t="s">
        <v>317</v>
      </c>
      <c r="B505" s="87">
        <v>16.102799999999998</v>
      </c>
      <c r="C505" s="88">
        <v>31773.1829</v>
      </c>
      <c r="D505" s="89">
        <v>27364.304100000001</v>
      </c>
      <c r="E505" s="89">
        <v>29188</v>
      </c>
      <c r="F505" s="126">
        <v>35638.115299999998</v>
      </c>
      <c r="G505" s="89">
        <v>40605.4352</v>
      </c>
      <c r="H505" s="89">
        <v>33166.308700000001</v>
      </c>
      <c r="I505" s="90">
        <v>12.06</v>
      </c>
      <c r="J505" s="90">
        <v>9.93</v>
      </c>
      <c r="K505" s="90">
        <v>10.59</v>
      </c>
      <c r="L505" s="90">
        <v>174.64410000000001</v>
      </c>
      <c r="M505" s="117"/>
    </row>
    <row r="506" spans="1:13" ht="13.4" customHeight="1">
      <c r="A506" s="86" t="s">
        <v>1106</v>
      </c>
      <c r="B506" s="87">
        <v>7.1300000000000002E-2</v>
      </c>
      <c r="C506" s="88">
        <v>33481.7912</v>
      </c>
      <c r="D506" s="89">
        <v>27085.0864</v>
      </c>
      <c r="E506" s="89">
        <v>31088.394199999999</v>
      </c>
      <c r="F506" s="126">
        <v>40809.733200000002</v>
      </c>
      <c r="G506" s="89">
        <v>44130.802300000003</v>
      </c>
      <c r="H506" s="89">
        <v>36123.476900000001</v>
      </c>
      <c r="I506" s="90">
        <v>11.61</v>
      </c>
      <c r="J506" s="90">
        <v>13.54</v>
      </c>
      <c r="K506" s="90">
        <v>10.29</v>
      </c>
      <c r="L506" s="90">
        <v>174.6206</v>
      </c>
      <c r="M506" s="117"/>
    </row>
    <row r="507" spans="1:13" ht="13.4" customHeight="1">
      <c r="A507" s="86" t="s">
        <v>318</v>
      </c>
      <c r="B507" s="87">
        <v>5.1475</v>
      </c>
      <c r="C507" s="88">
        <v>29524.487099999998</v>
      </c>
      <c r="D507" s="89">
        <v>26200.331399999999</v>
      </c>
      <c r="E507" s="89">
        <v>27602.083299999998</v>
      </c>
      <c r="F507" s="126">
        <v>32169.5</v>
      </c>
      <c r="G507" s="89">
        <v>35837.916599999997</v>
      </c>
      <c r="H507" s="89">
        <v>30392.812699999999</v>
      </c>
      <c r="I507" s="90">
        <v>11.93</v>
      </c>
      <c r="J507" s="90">
        <v>9.32</v>
      </c>
      <c r="K507" s="90">
        <v>10.65</v>
      </c>
      <c r="L507" s="90">
        <v>174.59289999999999</v>
      </c>
      <c r="M507" s="117"/>
    </row>
    <row r="508" spans="1:13" ht="13.4" customHeight="1">
      <c r="A508" s="80" t="s">
        <v>319</v>
      </c>
      <c r="B508" s="81">
        <v>0.44059999999999999</v>
      </c>
      <c r="C508" s="82">
        <v>33237.258900000001</v>
      </c>
      <c r="D508" s="83">
        <v>29040.8181</v>
      </c>
      <c r="E508" s="83">
        <v>30845.718799999999</v>
      </c>
      <c r="F508" s="126">
        <v>38669.863100000002</v>
      </c>
      <c r="G508" s="83">
        <v>45034.937100000003</v>
      </c>
      <c r="H508" s="83">
        <v>35595.017899999999</v>
      </c>
      <c r="I508" s="84">
        <v>7.52</v>
      </c>
      <c r="J508" s="84">
        <v>20.420000000000002</v>
      </c>
      <c r="K508" s="84">
        <v>10.64</v>
      </c>
      <c r="L508" s="84">
        <v>176.4074</v>
      </c>
      <c r="M508" s="117"/>
    </row>
    <row r="509" spans="1:13" ht="13.4" customHeight="1">
      <c r="A509" s="80" t="s">
        <v>320</v>
      </c>
      <c r="B509" s="81">
        <v>0.1356</v>
      </c>
      <c r="C509" s="82">
        <v>43130.237999999998</v>
      </c>
      <c r="D509" s="83">
        <v>34781.850100000003</v>
      </c>
      <c r="E509" s="83">
        <v>37880.048499999997</v>
      </c>
      <c r="F509" s="126">
        <v>45635.250899999999</v>
      </c>
      <c r="G509" s="83">
        <v>47598.319499999998</v>
      </c>
      <c r="H509" s="83">
        <v>42095.953999999998</v>
      </c>
      <c r="I509" s="84">
        <v>3.57</v>
      </c>
      <c r="J509" s="84">
        <v>23.8</v>
      </c>
      <c r="K509" s="84">
        <v>12.23</v>
      </c>
      <c r="L509" s="84">
        <v>171.03229999999999</v>
      </c>
      <c r="M509" s="117"/>
    </row>
    <row r="510" spans="1:13" ht="13.4" customHeight="1">
      <c r="A510" s="80" t="s">
        <v>633</v>
      </c>
      <c r="B510" s="81">
        <v>3.9600000000000003E-2</v>
      </c>
      <c r="C510" s="82">
        <v>34294.065600000002</v>
      </c>
      <c r="D510" s="83">
        <v>29948.4166</v>
      </c>
      <c r="E510" s="83">
        <v>31642.041300000001</v>
      </c>
      <c r="F510" s="126">
        <v>35294.674299999999</v>
      </c>
      <c r="G510" s="83">
        <v>41388.641900000002</v>
      </c>
      <c r="H510" s="83">
        <v>34752.458200000001</v>
      </c>
      <c r="I510" s="84">
        <v>8.41</v>
      </c>
      <c r="J510" s="84">
        <v>8.8800000000000008</v>
      </c>
      <c r="K510" s="84">
        <v>9.7200000000000006</v>
      </c>
      <c r="L510" s="84">
        <v>173.56219999999999</v>
      </c>
      <c r="M510" s="117"/>
    </row>
    <row r="511" spans="1:13" ht="13.4" customHeight="1">
      <c r="A511" s="80" t="s">
        <v>321</v>
      </c>
      <c r="B511" s="81">
        <v>0.16789999999999999</v>
      </c>
      <c r="C511" s="82">
        <v>34515.024400000002</v>
      </c>
      <c r="D511" s="83">
        <v>29684.5671</v>
      </c>
      <c r="E511" s="83">
        <v>31732.6666</v>
      </c>
      <c r="F511" s="126">
        <v>37950.347300000001</v>
      </c>
      <c r="G511" s="83">
        <v>40804.451500000003</v>
      </c>
      <c r="H511" s="83">
        <v>35116.841099999998</v>
      </c>
      <c r="I511" s="84">
        <v>5.89</v>
      </c>
      <c r="J511" s="84">
        <v>14.37</v>
      </c>
      <c r="K511" s="84">
        <v>10.65</v>
      </c>
      <c r="L511" s="84">
        <v>175.4468</v>
      </c>
      <c r="M511" s="117"/>
    </row>
    <row r="512" spans="1:13" ht="13.4" customHeight="1">
      <c r="A512" s="86" t="s">
        <v>1107</v>
      </c>
      <c r="B512" s="87">
        <v>7.1199999999999999E-2</v>
      </c>
      <c r="C512" s="88">
        <v>34515.024400000002</v>
      </c>
      <c r="D512" s="89">
        <v>31482.2533</v>
      </c>
      <c r="E512" s="89">
        <v>32500.083299999998</v>
      </c>
      <c r="F512" s="126">
        <v>37950.347300000001</v>
      </c>
      <c r="G512" s="89">
        <v>40782.238700000002</v>
      </c>
      <c r="H512" s="89">
        <v>35891.938499999997</v>
      </c>
      <c r="I512" s="90">
        <v>5.66</v>
      </c>
      <c r="J512" s="90">
        <v>12.63</v>
      </c>
      <c r="K512" s="90">
        <v>9.67</v>
      </c>
      <c r="L512" s="90">
        <v>175.6147</v>
      </c>
      <c r="M512" s="117"/>
    </row>
    <row r="513" spans="1:13" ht="13.4" customHeight="1">
      <c r="A513" s="86" t="s">
        <v>899</v>
      </c>
      <c r="B513" s="87">
        <v>9.1800000000000007E-2</v>
      </c>
      <c r="C513" s="88">
        <v>34662.887999999999</v>
      </c>
      <c r="D513" s="89">
        <v>28864.5</v>
      </c>
      <c r="E513" s="89">
        <v>30371.265200000002</v>
      </c>
      <c r="F513" s="126">
        <v>38095.515700000004</v>
      </c>
      <c r="G513" s="89">
        <v>40633.326800000003</v>
      </c>
      <c r="H513" s="89">
        <v>34475.500599999999</v>
      </c>
      <c r="I513" s="90">
        <v>5.97</v>
      </c>
      <c r="J513" s="90">
        <v>15.75</v>
      </c>
      <c r="K513" s="90">
        <v>11.35</v>
      </c>
      <c r="L513" s="90">
        <v>175.28639999999999</v>
      </c>
      <c r="M513" s="117"/>
    </row>
    <row r="514" spans="1:13" ht="13.4" customHeight="1">
      <c r="A514" s="80" t="s">
        <v>322</v>
      </c>
      <c r="B514" s="81">
        <v>4.7698</v>
      </c>
      <c r="C514" s="82">
        <v>40473.255299999997</v>
      </c>
      <c r="D514" s="83">
        <v>28398.657200000001</v>
      </c>
      <c r="E514" s="83">
        <v>34265.030299999999</v>
      </c>
      <c r="F514" s="126">
        <v>46422.539799999999</v>
      </c>
      <c r="G514" s="83">
        <v>52376.092199999999</v>
      </c>
      <c r="H514" s="83">
        <v>41016.671799999996</v>
      </c>
      <c r="I514" s="84">
        <v>13.7</v>
      </c>
      <c r="J514" s="84">
        <v>14.54</v>
      </c>
      <c r="K514" s="84">
        <v>10.53</v>
      </c>
      <c r="L514" s="84">
        <v>174.65100000000001</v>
      </c>
      <c r="M514" s="117"/>
    </row>
    <row r="515" spans="1:13" ht="13.4" customHeight="1">
      <c r="A515" s="86" t="s">
        <v>589</v>
      </c>
      <c r="B515" s="87">
        <v>3.2387999999999999</v>
      </c>
      <c r="C515" s="88">
        <v>41034.759100000003</v>
      </c>
      <c r="D515" s="89">
        <v>28037.982199999999</v>
      </c>
      <c r="E515" s="89">
        <v>34504.676800000001</v>
      </c>
      <c r="F515" s="126">
        <v>46274.776299999998</v>
      </c>
      <c r="G515" s="89">
        <v>51737.552499999998</v>
      </c>
      <c r="H515" s="89">
        <v>40857.021999999997</v>
      </c>
      <c r="I515" s="90">
        <v>15.65</v>
      </c>
      <c r="J515" s="90">
        <v>12.8</v>
      </c>
      <c r="K515" s="90">
        <v>10.29</v>
      </c>
      <c r="L515" s="90">
        <v>174.36179999999999</v>
      </c>
      <c r="M515" s="117"/>
    </row>
    <row r="516" spans="1:13" ht="13.4" customHeight="1">
      <c r="A516" s="86" t="s">
        <v>323</v>
      </c>
      <c r="B516" s="87">
        <v>0.8931</v>
      </c>
      <c r="C516" s="88">
        <v>38536.237800000003</v>
      </c>
      <c r="D516" s="89">
        <v>30873.3776</v>
      </c>
      <c r="E516" s="89">
        <v>34169.751199999999</v>
      </c>
      <c r="F516" s="126">
        <v>45614.970200000003</v>
      </c>
      <c r="G516" s="89">
        <v>52413.854599999999</v>
      </c>
      <c r="H516" s="89">
        <v>40653.908600000002</v>
      </c>
      <c r="I516" s="90">
        <v>9.09</v>
      </c>
      <c r="J516" s="90">
        <v>17.95</v>
      </c>
      <c r="K516" s="90">
        <v>11.27</v>
      </c>
      <c r="L516" s="90">
        <v>175.04159999999999</v>
      </c>
      <c r="M516" s="117"/>
    </row>
    <row r="517" spans="1:13" ht="13.4" customHeight="1">
      <c r="A517" s="86" t="s">
        <v>900</v>
      </c>
      <c r="B517" s="87">
        <v>0.1426</v>
      </c>
      <c r="C517" s="88">
        <v>40452.662700000001</v>
      </c>
      <c r="D517" s="89">
        <v>29890.829600000001</v>
      </c>
      <c r="E517" s="89">
        <v>33906.748800000001</v>
      </c>
      <c r="F517" s="126">
        <v>47229.028100000003</v>
      </c>
      <c r="G517" s="89">
        <v>54376.918899999997</v>
      </c>
      <c r="H517" s="89">
        <v>42206.915800000002</v>
      </c>
      <c r="I517" s="90">
        <v>10.67</v>
      </c>
      <c r="J517" s="90">
        <v>18.78</v>
      </c>
      <c r="K517" s="90">
        <v>10.44</v>
      </c>
      <c r="L517" s="90">
        <v>176.51329999999999</v>
      </c>
      <c r="M517" s="117"/>
    </row>
    <row r="518" spans="1:13" ht="13.4" customHeight="1">
      <c r="A518" s="80" t="s">
        <v>324</v>
      </c>
      <c r="B518" s="81">
        <v>9.3865999999999996</v>
      </c>
      <c r="C518" s="82">
        <v>32768.840700000001</v>
      </c>
      <c r="D518" s="83">
        <v>26761.5</v>
      </c>
      <c r="E518" s="83">
        <v>28787.859899999999</v>
      </c>
      <c r="F518" s="126">
        <v>38487.696300000003</v>
      </c>
      <c r="G518" s="83">
        <v>44411.563499999997</v>
      </c>
      <c r="H518" s="83">
        <v>34488.023099999999</v>
      </c>
      <c r="I518" s="84">
        <v>13.37</v>
      </c>
      <c r="J518" s="84">
        <v>11.11</v>
      </c>
      <c r="K518" s="84">
        <v>10.37</v>
      </c>
      <c r="L518" s="84">
        <v>174.91030000000001</v>
      </c>
      <c r="M518" s="117"/>
    </row>
    <row r="519" spans="1:13" ht="13.4" customHeight="1">
      <c r="A519" s="80" t="s">
        <v>1108</v>
      </c>
      <c r="B519" s="81">
        <v>0.24790000000000001</v>
      </c>
      <c r="C519" s="82">
        <v>37698.052199999998</v>
      </c>
      <c r="D519" s="83">
        <v>29763.969499999999</v>
      </c>
      <c r="E519" s="83">
        <v>33622.352599999998</v>
      </c>
      <c r="F519" s="126">
        <v>43974.335500000001</v>
      </c>
      <c r="G519" s="83">
        <v>49952.599600000001</v>
      </c>
      <c r="H519" s="83">
        <v>39148.138800000001</v>
      </c>
      <c r="I519" s="84">
        <v>7.92</v>
      </c>
      <c r="J519" s="84">
        <v>21.35</v>
      </c>
      <c r="K519" s="84">
        <v>10.31</v>
      </c>
      <c r="L519" s="84">
        <v>177.41139999999999</v>
      </c>
      <c r="M519" s="117"/>
    </row>
    <row r="520" spans="1:13" ht="13.4" customHeight="1">
      <c r="A520" s="80" t="s">
        <v>325</v>
      </c>
      <c r="B520" s="81">
        <v>0.71350000000000002</v>
      </c>
      <c r="C520" s="82">
        <v>37536.622000000003</v>
      </c>
      <c r="D520" s="83">
        <v>31560.25</v>
      </c>
      <c r="E520" s="83">
        <v>33905.056700000001</v>
      </c>
      <c r="F520" s="126">
        <v>42792.897400000002</v>
      </c>
      <c r="G520" s="83">
        <v>48108.038399999998</v>
      </c>
      <c r="H520" s="83">
        <v>39197.522199999999</v>
      </c>
      <c r="I520" s="84">
        <v>7.25</v>
      </c>
      <c r="J520" s="84">
        <v>22.89</v>
      </c>
      <c r="K520" s="84">
        <v>10.29</v>
      </c>
      <c r="L520" s="84">
        <v>175.8467</v>
      </c>
      <c r="M520" s="117"/>
    </row>
    <row r="521" spans="1:13" ht="13.4" customHeight="1">
      <c r="A521" s="86" t="s">
        <v>1109</v>
      </c>
      <c r="B521" s="87">
        <v>0.4798</v>
      </c>
      <c r="C521" s="88">
        <v>36660.129399999998</v>
      </c>
      <c r="D521" s="89">
        <v>31678.6122</v>
      </c>
      <c r="E521" s="89">
        <v>33675.213900000002</v>
      </c>
      <c r="F521" s="126">
        <v>40884.701699999998</v>
      </c>
      <c r="G521" s="89">
        <v>45570.492700000003</v>
      </c>
      <c r="H521" s="89">
        <v>38242.307500000003</v>
      </c>
      <c r="I521" s="90">
        <v>7.49</v>
      </c>
      <c r="J521" s="90">
        <v>23.2</v>
      </c>
      <c r="K521" s="90">
        <v>10.34</v>
      </c>
      <c r="L521" s="90">
        <v>175.1063</v>
      </c>
      <c r="M521" s="117"/>
    </row>
    <row r="522" spans="1:13" ht="13.4" customHeight="1">
      <c r="A522" s="86" t="s">
        <v>1110</v>
      </c>
      <c r="B522" s="87">
        <v>7.6600000000000001E-2</v>
      </c>
      <c r="C522" s="88">
        <v>38542.388099999996</v>
      </c>
      <c r="D522" s="89">
        <v>31038.25</v>
      </c>
      <c r="E522" s="89">
        <v>34199.578500000003</v>
      </c>
      <c r="F522" s="126">
        <v>43235.807699999998</v>
      </c>
      <c r="G522" s="89">
        <v>48574.763800000001</v>
      </c>
      <c r="H522" s="89">
        <v>39474.375800000002</v>
      </c>
      <c r="I522" s="90">
        <v>9.26</v>
      </c>
      <c r="J522" s="90">
        <v>22.82</v>
      </c>
      <c r="K522" s="90">
        <v>10.07</v>
      </c>
      <c r="L522" s="90">
        <v>180.5916</v>
      </c>
      <c r="M522" s="117"/>
    </row>
    <row r="523" spans="1:13" ht="13.4" customHeight="1">
      <c r="A523" s="86" t="s">
        <v>1111</v>
      </c>
      <c r="B523" s="87">
        <v>3.3399999999999999E-2</v>
      </c>
      <c r="C523" s="88">
        <v>40328.827599999997</v>
      </c>
      <c r="D523" s="89">
        <v>31809.150799999999</v>
      </c>
      <c r="E523" s="89">
        <v>37508.405599999998</v>
      </c>
      <c r="F523" s="126">
        <v>43789.316400000003</v>
      </c>
      <c r="G523" s="89">
        <v>45354.941200000001</v>
      </c>
      <c r="H523" s="89">
        <v>41110.369599999998</v>
      </c>
      <c r="I523" s="90">
        <v>6.93</v>
      </c>
      <c r="J523" s="90">
        <v>15.77</v>
      </c>
      <c r="K523" s="90">
        <v>10.33</v>
      </c>
      <c r="L523" s="90">
        <v>174.2824</v>
      </c>
      <c r="M523" s="117"/>
    </row>
    <row r="524" spans="1:13" ht="13.4" customHeight="1">
      <c r="A524" s="80" t="s">
        <v>326</v>
      </c>
      <c r="B524" s="81">
        <v>0.22090000000000001</v>
      </c>
      <c r="C524" s="82">
        <v>33983</v>
      </c>
      <c r="D524" s="83">
        <v>27150.4166</v>
      </c>
      <c r="E524" s="83">
        <v>30393.411</v>
      </c>
      <c r="F524" s="126">
        <v>37384.008000000002</v>
      </c>
      <c r="G524" s="83">
        <v>44181.329899999997</v>
      </c>
      <c r="H524" s="83">
        <v>35271.9712</v>
      </c>
      <c r="I524" s="84">
        <v>8.49</v>
      </c>
      <c r="J524" s="84">
        <v>15.87</v>
      </c>
      <c r="K524" s="84">
        <v>10.9</v>
      </c>
      <c r="L524" s="84">
        <v>176.24760000000001</v>
      </c>
      <c r="M524" s="117"/>
    </row>
    <row r="525" spans="1:13" ht="13.4" customHeight="1">
      <c r="A525" s="80" t="s">
        <v>328</v>
      </c>
      <c r="B525" s="81">
        <v>0.4098</v>
      </c>
      <c r="C525" s="82">
        <v>31460.553400000001</v>
      </c>
      <c r="D525" s="83">
        <v>26666.333299999998</v>
      </c>
      <c r="E525" s="83">
        <v>28733.7124</v>
      </c>
      <c r="F525" s="126">
        <v>36105.833299999998</v>
      </c>
      <c r="G525" s="83">
        <v>41794.054100000001</v>
      </c>
      <c r="H525" s="83">
        <v>33056.000699999997</v>
      </c>
      <c r="I525" s="84">
        <v>7.53</v>
      </c>
      <c r="J525" s="84">
        <v>15.72</v>
      </c>
      <c r="K525" s="84">
        <v>10.54</v>
      </c>
      <c r="L525" s="84">
        <v>176.3903</v>
      </c>
      <c r="M525" s="117"/>
    </row>
    <row r="526" spans="1:13" ht="13.4" customHeight="1">
      <c r="A526" s="86" t="s">
        <v>329</v>
      </c>
      <c r="B526" s="87">
        <v>0.1014</v>
      </c>
      <c r="C526" s="88">
        <v>29872.25</v>
      </c>
      <c r="D526" s="89">
        <v>25546.333299999998</v>
      </c>
      <c r="E526" s="89">
        <v>27017.111099999998</v>
      </c>
      <c r="F526" s="126">
        <v>33325.745999999999</v>
      </c>
      <c r="G526" s="89">
        <v>38033.290099999998</v>
      </c>
      <c r="H526" s="89">
        <v>31046.026999999998</v>
      </c>
      <c r="I526" s="90">
        <v>5.79</v>
      </c>
      <c r="J526" s="90">
        <v>13.77</v>
      </c>
      <c r="K526" s="90">
        <v>11.51</v>
      </c>
      <c r="L526" s="90">
        <v>175.82320000000001</v>
      </c>
      <c r="M526" s="117"/>
    </row>
    <row r="527" spans="1:13" ht="13.4" customHeight="1">
      <c r="A527" s="86" t="s">
        <v>330</v>
      </c>
      <c r="B527" s="87">
        <v>0.22309999999999999</v>
      </c>
      <c r="C527" s="88">
        <v>30933.7186</v>
      </c>
      <c r="D527" s="89">
        <v>26929.740300000001</v>
      </c>
      <c r="E527" s="89">
        <v>28957.444599999999</v>
      </c>
      <c r="F527" s="126">
        <v>34965.25</v>
      </c>
      <c r="G527" s="89">
        <v>41350.752500000002</v>
      </c>
      <c r="H527" s="89">
        <v>32762.811799999999</v>
      </c>
      <c r="I527" s="90">
        <v>7.31</v>
      </c>
      <c r="J527" s="90">
        <v>15.03</v>
      </c>
      <c r="K527" s="90">
        <v>10.029999999999999</v>
      </c>
      <c r="L527" s="90">
        <v>176.5899</v>
      </c>
      <c r="M527" s="117"/>
    </row>
    <row r="528" spans="1:13" ht="13.4" customHeight="1">
      <c r="A528" s="80" t="s">
        <v>337</v>
      </c>
      <c r="B528" s="81">
        <v>1.0298</v>
      </c>
      <c r="C528" s="82">
        <v>37826.667300000001</v>
      </c>
      <c r="D528" s="83">
        <v>30171.920399999999</v>
      </c>
      <c r="E528" s="83">
        <v>33144.711499999998</v>
      </c>
      <c r="F528" s="126">
        <v>42414.137000000002</v>
      </c>
      <c r="G528" s="83">
        <v>47316.103499999997</v>
      </c>
      <c r="H528" s="83">
        <v>38444.534200000002</v>
      </c>
      <c r="I528" s="84">
        <v>9.17</v>
      </c>
      <c r="J528" s="84">
        <v>16.13</v>
      </c>
      <c r="K528" s="84">
        <v>10.97</v>
      </c>
      <c r="L528" s="84">
        <v>175.0361</v>
      </c>
      <c r="M528" s="117"/>
    </row>
    <row r="529" spans="1:13" ht="13.4" customHeight="1">
      <c r="A529" s="86" t="s">
        <v>590</v>
      </c>
      <c r="B529" s="87">
        <v>0.62329999999999997</v>
      </c>
      <c r="C529" s="88">
        <v>39118.088000000003</v>
      </c>
      <c r="D529" s="89">
        <v>31310.626400000001</v>
      </c>
      <c r="E529" s="89">
        <v>34740.110200000003</v>
      </c>
      <c r="F529" s="126">
        <v>43642.300799999997</v>
      </c>
      <c r="G529" s="89">
        <v>48255.380700000002</v>
      </c>
      <c r="H529" s="89">
        <v>39745.386200000001</v>
      </c>
      <c r="I529" s="90">
        <v>9.58</v>
      </c>
      <c r="J529" s="90">
        <v>15.89</v>
      </c>
      <c r="K529" s="90">
        <v>11.19</v>
      </c>
      <c r="L529" s="90">
        <v>174.6568</v>
      </c>
      <c r="M529" s="117"/>
    </row>
    <row r="530" spans="1:13" ht="13.4" customHeight="1">
      <c r="A530" s="86" t="s">
        <v>905</v>
      </c>
      <c r="B530" s="87">
        <v>0.33339999999999997</v>
      </c>
      <c r="C530" s="88">
        <v>34924.488899999997</v>
      </c>
      <c r="D530" s="89">
        <v>28769.774000000001</v>
      </c>
      <c r="E530" s="89">
        <v>31144.6407</v>
      </c>
      <c r="F530" s="126">
        <v>39335.853799999997</v>
      </c>
      <c r="G530" s="89">
        <v>45595.0671</v>
      </c>
      <c r="H530" s="89">
        <v>36129.092299999997</v>
      </c>
      <c r="I530" s="90">
        <v>8.58</v>
      </c>
      <c r="J530" s="90">
        <v>16.25</v>
      </c>
      <c r="K530" s="90">
        <v>10.58</v>
      </c>
      <c r="L530" s="90">
        <v>175.69540000000001</v>
      </c>
      <c r="M530" s="117"/>
    </row>
    <row r="531" spans="1:13" ht="13.4" customHeight="1">
      <c r="A531" s="80" t="s">
        <v>342</v>
      </c>
      <c r="B531" s="81">
        <v>0.43140000000000001</v>
      </c>
      <c r="C531" s="82">
        <v>33476.330600000001</v>
      </c>
      <c r="D531" s="83">
        <v>29165.5687</v>
      </c>
      <c r="E531" s="83">
        <v>30926.7935</v>
      </c>
      <c r="F531" s="126">
        <v>36805.0314</v>
      </c>
      <c r="G531" s="83">
        <v>42244.275600000001</v>
      </c>
      <c r="H531" s="83">
        <v>35103.786</v>
      </c>
      <c r="I531" s="84">
        <v>8.7200000000000006</v>
      </c>
      <c r="J531" s="84">
        <v>10.92</v>
      </c>
      <c r="K531" s="84">
        <v>10.74</v>
      </c>
      <c r="L531" s="84">
        <v>174.9057</v>
      </c>
      <c r="M531" s="117"/>
    </row>
    <row r="532" spans="1:13" ht="13.4" customHeight="1">
      <c r="A532" s="86" t="s">
        <v>1112</v>
      </c>
      <c r="B532" s="87">
        <v>7.8899999999999998E-2</v>
      </c>
      <c r="C532" s="88">
        <v>34615.7477</v>
      </c>
      <c r="D532" s="89">
        <v>29703.964599999999</v>
      </c>
      <c r="E532" s="89">
        <v>31948.75</v>
      </c>
      <c r="F532" s="126">
        <v>39078.699999999997</v>
      </c>
      <c r="G532" s="89">
        <v>43139.848100000003</v>
      </c>
      <c r="H532" s="89">
        <v>36876.287100000001</v>
      </c>
      <c r="I532" s="90">
        <v>8.56</v>
      </c>
      <c r="J532" s="90">
        <v>11.68</v>
      </c>
      <c r="K532" s="90">
        <v>10.49</v>
      </c>
      <c r="L532" s="90">
        <v>174.1378</v>
      </c>
      <c r="M532" s="117"/>
    </row>
    <row r="533" spans="1:13" ht="13.4" customHeight="1">
      <c r="A533" s="86" t="s">
        <v>907</v>
      </c>
      <c r="B533" s="87">
        <v>0.12280000000000001</v>
      </c>
      <c r="C533" s="88">
        <v>33149.833299999998</v>
      </c>
      <c r="D533" s="89">
        <v>29256.2065</v>
      </c>
      <c r="E533" s="89">
        <v>30890.378400000001</v>
      </c>
      <c r="F533" s="126">
        <v>38299.085099999997</v>
      </c>
      <c r="G533" s="89">
        <v>42244.275600000001</v>
      </c>
      <c r="H533" s="89">
        <v>35221.758500000004</v>
      </c>
      <c r="I533" s="90">
        <v>8.61</v>
      </c>
      <c r="J533" s="90">
        <v>12.69</v>
      </c>
      <c r="K533" s="90">
        <v>10.67</v>
      </c>
      <c r="L533" s="90">
        <v>175.39779999999999</v>
      </c>
      <c r="M533" s="117"/>
    </row>
    <row r="534" spans="1:13" ht="13.4" customHeight="1">
      <c r="A534" s="80" t="s">
        <v>343</v>
      </c>
      <c r="B534" s="81">
        <v>19.362200000000001</v>
      </c>
      <c r="C534" s="82">
        <v>34864.874600000003</v>
      </c>
      <c r="D534" s="83">
        <v>31065.325099999998</v>
      </c>
      <c r="E534" s="83">
        <v>32660.263800000001</v>
      </c>
      <c r="F534" s="126">
        <v>37674.304499999998</v>
      </c>
      <c r="G534" s="83">
        <v>41137.678399999997</v>
      </c>
      <c r="H534" s="83">
        <v>35635.502200000003</v>
      </c>
      <c r="I534" s="84">
        <v>10.95</v>
      </c>
      <c r="J534" s="84">
        <v>4.4800000000000004</v>
      </c>
      <c r="K534" s="84">
        <v>17.66</v>
      </c>
      <c r="L534" s="84">
        <v>174.95570000000001</v>
      </c>
      <c r="M534" s="117"/>
    </row>
    <row r="535" spans="1:13" ht="13.4" customHeight="1">
      <c r="A535" s="86" t="s">
        <v>1205</v>
      </c>
      <c r="B535" s="87">
        <v>13.176399999999999</v>
      </c>
      <c r="C535" s="88">
        <v>34588.3102</v>
      </c>
      <c r="D535" s="89">
        <v>30953.265200000002</v>
      </c>
      <c r="E535" s="89">
        <v>32503.557000000001</v>
      </c>
      <c r="F535" s="126">
        <v>37201.374799999998</v>
      </c>
      <c r="G535" s="89">
        <v>40124.589899999999</v>
      </c>
      <c r="H535" s="89">
        <v>35212.61</v>
      </c>
      <c r="I535" s="90">
        <v>11.35</v>
      </c>
      <c r="J535" s="90">
        <v>2.67</v>
      </c>
      <c r="K535" s="90">
        <v>17.95</v>
      </c>
      <c r="L535" s="90">
        <v>174.97790000000001</v>
      </c>
      <c r="M535" s="117"/>
    </row>
    <row r="536" spans="1:13" ht="13.4" customHeight="1">
      <c r="A536" s="86" t="s">
        <v>1206</v>
      </c>
      <c r="B536" s="87">
        <v>6.1178999999999997</v>
      </c>
      <c r="C536" s="88">
        <v>35544.1656</v>
      </c>
      <c r="D536" s="89">
        <v>31311.125400000001</v>
      </c>
      <c r="E536" s="89">
        <v>33044.912100000001</v>
      </c>
      <c r="F536" s="126">
        <v>38965.253199999999</v>
      </c>
      <c r="G536" s="89">
        <v>43160.104399999997</v>
      </c>
      <c r="H536" s="89">
        <v>36543.186399999999</v>
      </c>
      <c r="I536" s="90">
        <v>10.130000000000001</v>
      </c>
      <c r="J536" s="90">
        <v>8.1999999999999993</v>
      </c>
      <c r="K536" s="90">
        <v>17.09</v>
      </c>
      <c r="L536" s="90">
        <v>174.90780000000001</v>
      </c>
      <c r="M536" s="117"/>
    </row>
    <row r="537" spans="1:13" ht="13.4" customHeight="1">
      <c r="A537" s="80" t="s">
        <v>344</v>
      </c>
      <c r="B537" s="81">
        <v>22.817699999999999</v>
      </c>
      <c r="C537" s="82">
        <v>41412.1541</v>
      </c>
      <c r="D537" s="83">
        <v>34501.5</v>
      </c>
      <c r="E537" s="83">
        <v>37830.710200000001</v>
      </c>
      <c r="F537" s="126">
        <v>45048.317999999999</v>
      </c>
      <c r="G537" s="83">
        <v>49120.285799999998</v>
      </c>
      <c r="H537" s="83">
        <v>41794.276100000003</v>
      </c>
      <c r="I537" s="84">
        <v>7.37</v>
      </c>
      <c r="J537" s="84">
        <v>20.66</v>
      </c>
      <c r="K537" s="84">
        <v>11.61</v>
      </c>
      <c r="L537" s="84">
        <v>168.22130000000001</v>
      </c>
      <c r="M537" s="117"/>
    </row>
    <row r="538" spans="1:13" ht="13.4" customHeight="1">
      <c r="A538" s="86" t="s">
        <v>591</v>
      </c>
      <c r="B538" s="87">
        <v>2.2383000000000002</v>
      </c>
      <c r="C538" s="88">
        <v>42048.342600000004</v>
      </c>
      <c r="D538" s="89">
        <v>34052.811099999999</v>
      </c>
      <c r="E538" s="89">
        <v>37612.121400000004</v>
      </c>
      <c r="F538" s="126">
        <v>47531.1535</v>
      </c>
      <c r="G538" s="89">
        <v>53096.597500000003</v>
      </c>
      <c r="H538" s="89">
        <v>43066.0841</v>
      </c>
      <c r="I538" s="90">
        <v>5.19</v>
      </c>
      <c r="J538" s="90">
        <v>23.1</v>
      </c>
      <c r="K538" s="90">
        <v>11.22</v>
      </c>
      <c r="L538" s="90">
        <v>171.43870000000001</v>
      </c>
      <c r="M538" s="117"/>
    </row>
    <row r="539" spans="1:13" ht="13.4" customHeight="1">
      <c r="A539" s="86" t="s">
        <v>345</v>
      </c>
      <c r="B539" s="87">
        <v>18.0319</v>
      </c>
      <c r="C539" s="88">
        <v>41388.308599999997</v>
      </c>
      <c r="D539" s="89">
        <v>34644.0674</v>
      </c>
      <c r="E539" s="89">
        <v>37964.961300000003</v>
      </c>
      <c r="F539" s="126">
        <v>44818.9804</v>
      </c>
      <c r="G539" s="89">
        <v>48496.401100000003</v>
      </c>
      <c r="H539" s="89">
        <v>41653.216200000003</v>
      </c>
      <c r="I539" s="90">
        <v>7.61</v>
      </c>
      <c r="J539" s="90">
        <v>20.71</v>
      </c>
      <c r="K539" s="90">
        <v>11.61</v>
      </c>
      <c r="L539" s="90">
        <v>167.5376</v>
      </c>
      <c r="M539" s="117"/>
    </row>
    <row r="540" spans="1:13" ht="13.4" customHeight="1">
      <c r="A540" s="80" t="s">
        <v>346</v>
      </c>
      <c r="B540" s="81">
        <v>2.4371999999999998</v>
      </c>
      <c r="C540" s="82">
        <v>38184.323799999998</v>
      </c>
      <c r="D540" s="83">
        <v>32008.908200000002</v>
      </c>
      <c r="E540" s="83">
        <v>34691.756699999998</v>
      </c>
      <c r="F540" s="126">
        <v>41632.389300000003</v>
      </c>
      <c r="G540" s="83">
        <v>46807.0697</v>
      </c>
      <c r="H540" s="83">
        <v>38808.3367</v>
      </c>
      <c r="I540" s="84">
        <v>8.1</v>
      </c>
      <c r="J540" s="84">
        <v>15.65</v>
      </c>
      <c r="K540" s="84">
        <v>11.35</v>
      </c>
      <c r="L540" s="84">
        <v>174.22829999999999</v>
      </c>
      <c r="M540" s="117"/>
    </row>
    <row r="541" spans="1:13" ht="13.4" customHeight="1">
      <c r="A541" s="86" t="s">
        <v>908</v>
      </c>
      <c r="B541" s="87">
        <v>0.32929999999999998</v>
      </c>
      <c r="C541" s="88">
        <v>37259.9251</v>
      </c>
      <c r="D541" s="89">
        <v>32038.020799999998</v>
      </c>
      <c r="E541" s="89">
        <v>34490.949000000001</v>
      </c>
      <c r="F541" s="126">
        <v>40560.952899999997</v>
      </c>
      <c r="G541" s="89">
        <v>46855.0645</v>
      </c>
      <c r="H541" s="89">
        <v>38534.904399999999</v>
      </c>
      <c r="I541" s="90">
        <v>7.78</v>
      </c>
      <c r="J541" s="90">
        <v>14.95</v>
      </c>
      <c r="K541" s="90">
        <v>11.05</v>
      </c>
      <c r="L541" s="90">
        <v>173.92920000000001</v>
      </c>
      <c r="M541" s="117"/>
    </row>
    <row r="542" spans="1:13" ht="13.4" customHeight="1">
      <c r="A542" s="86" t="s">
        <v>347</v>
      </c>
      <c r="B542" s="87">
        <v>1.8484</v>
      </c>
      <c r="C542" s="88">
        <v>38371.990299999998</v>
      </c>
      <c r="D542" s="89">
        <v>31975.630499999999</v>
      </c>
      <c r="E542" s="89">
        <v>34686.8056</v>
      </c>
      <c r="F542" s="126">
        <v>41644.479299999999</v>
      </c>
      <c r="G542" s="89">
        <v>46023.2048</v>
      </c>
      <c r="H542" s="89">
        <v>38670.6875</v>
      </c>
      <c r="I542" s="90">
        <v>7.92</v>
      </c>
      <c r="J542" s="90">
        <v>15.93</v>
      </c>
      <c r="K542" s="90">
        <v>11.33</v>
      </c>
      <c r="L542" s="90">
        <v>174.21250000000001</v>
      </c>
      <c r="M542" s="117"/>
    </row>
    <row r="543" spans="1:13" ht="13.4" customHeight="1">
      <c r="A543" s="80" t="s">
        <v>348</v>
      </c>
      <c r="B543" s="81">
        <v>13.0457</v>
      </c>
      <c r="C543" s="82">
        <v>41920.568899999998</v>
      </c>
      <c r="D543" s="83">
        <v>32089.5</v>
      </c>
      <c r="E543" s="83">
        <v>36153.995000000003</v>
      </c>
      <c r="F543" s="126">
        <v>50459.431900000003</v>
      </c>
      <c r="G543" s="83">
        <v>64686.639000000003</v>
      </c>
      <c r="H543" s="83">
        <v>44941.265200000002</v>
      </c>
      <c r="I543" s="84">
        <v>5.12</v>
      </c>
      <c r="J543" s="84">
        <v>25.31</v>
      </c>
      <c r="K543" s="84">
        <v>10.93</v>
      </c>
      <c r="L543" s="84">
        <v>175.20269999999999</v>
      </c>
      <c r="M543" s="117"/>
    </row>
    <row r="544" spans="1:13" ht="13.4" customHeight="1">
      <c r="A544" s="86" t="s">
        <v>1113</v>
      </c>
      <c r="B544" s="87">
        <v>3.27E-2</v>
      </c>
      <c r="C544" s="88">
        <v>42304.1322</v>
      </c>
      <c r="D544" s="89">
        <v>36853.278599999998</v>
      </c>
      <c r="E544" s="89">
        <v>39675.018400000001</v>
      </c>
      <c r="F544" s="126">
        <v>47959.8148</v>
      </c>
      <c r="G544" s="89">
        <v>67162.104500000001</v>
      </c>
      <c r="H544" s="89">
        <v>46962.910400000001</v>
      </c>
      <c r="I544" s="90">
        <v>6.6</v>
      </c>
      <c r="J544" s="90">
        <v>20.45</v>
      </c>
      <c r="K544" s="90">
        <v>11.5</v>
      </c>
      <c r="L544" s="90">
        <v>178.66810000000001</v>
      </c>
      <c r="M544" s="117"/>
    </row>
    <row r="545" spans="1:13" ht="13.4" customHeight="1">
      <c r="A545" s="86" t="s">
        <v>909</v>
      </c>
      <c r="B545" s="87">
        <v>4.3700000000000003E-2</v>
      </c>
      <c r="C545" s="88">
        <v>36216.4133</v>
      </c>
      <c r="D545" s="89">
        <v>31490.3691</v>
      </c>
      <c r="E545" s="89">
        <v>32755.4022</v>
      </c>
      <c r="F545" s="126">
        <v>37932.217900000003</v>
      </c>
      <c r="G545" s="89">
        <v>40007.494200000001</v>
      </c>
      <c r="H545" s="89">
        <v>35888.767899999999</v>
      </c>
      <c r="I545" s="90">
        <v>5.46</v>
      </c>
      <c r="J545" s="90">
        <v>11.84</v>
      </c>
      <c r="K545" s="90">
        <v>12</v>
      </c>
      <c r="L545" s="90">
        <v>175.49440000000001</v>
      </c>
      <c r="M545" s="117"/>
    </row>
    <row r="546" spans="1:13" ht="13.4" customHeight="1">
      <c r="A546" s="86" t="s">
        <v>349</v>
      </c>
      <c r="B546" s="87">
        <v>9.7493999999999996</v>
      </c>
      <c r="C546" s="88">
        <v>40023.1587</v>
      </c>
      <c r="D546" s="89">
        <v>31455.520499999999</v>
      </c>
      <c r="E546" s="89">
        <v>34895.416599999997</v>
      </c>
      <c r="F546" s="126">
        <v>46012.469299999997</v>
      </c>
      <c r="G546" s="89">
        <v>52065.259700000002</v>
      </c>
      <c r="H546" s="89">
        <v>41076.764900000002</v>
      </c>
      <c r="I546" s="90">
        <v>5.16</v>
      </c>
      <c r="J546" s="90">
        <v>23.39</v>
      </c>
      <c r="K546" s="90">
        <v>10.93</v>
      </c>
      <c r="L546" s="90">
        <v>175.1506</v>
      </c>
      <c r="M546" s="117"/>
    </row>
    <row r="547" spans="1:13" ht="13.4" customHeight="1">
      <c r="A547" s="86" t="s">
        <v>592</v>
      </c>
      <c r="B547" s="87">
        <v>1.8884000000000001</v>
      </c>
      <c r="C547" s="88">
        <v>66940.951799999995</v>
      </c>
      <c r="D547" s="89">
        <v>58061.46</v>
      </c>
      <c r="E547" s="89">
        <v>62289.880299999997</v>
      </c>
      <c r="F547" s="126">
        <v>72135.021999999997</v>
      </c>
      <c r="G547" s="89">
        <v>77186.156900000002</v>
      </c>
      <c r="H547" s="89">
        <v>67397.981</v>
      </c>
      <c r="I547" s="90">
        <v>3.99</v>
      </c>
      <c r="J547" s="90">
        <v>33.700000000000003</v>
      </c>
      <c r="K547" s="90">
        <v>10.73</v>
      </c>
      <c r="L547" s="90">
        <v>178.85900000000001</v>
      </c>
      <c r="M547" s="117"/>
    </row>
    <row r="548" spans="1:13" ht="13.4" customHeight="1">
      <c r="A548" s="80" t="s">
        <v>593</v>
      </c>
      <c r="B548" s="81">
        <v>9.5105000000000004</v>
      </c>
      <c r="C548" s="82">
        <v>57412.752200000003</v>
      </c>
      <c r="D548" s="83">
        <v>47167.938900000001</v>
      </c>
      <c r="E548" s="83">
        <v>50408.539199999999</v>
      </c>
      <c r="F548" s="126">
        <v>66688.955100000006</v>
      </c>
      <c r="G548" s="83">
        <v>74742.727700000003</v>
      </c>
      <c r="H548" s="83">
        <v>59420.711300000003</v>
      </c>
      <c r="I548" s="84">
        <v>5.73</v>
      </c>
      <c r="J548" s="84">
        <v>26</v>
      </c>
      <c r="K548" s="84">
        <v>12.17</v>
      </c>
      <c r="L548" s="84">
        <v>165.65180000000001</v>
      </c>
      <c r="M548" s="117"/>
    </row>
    <row r="549" spans="1:13" ht="13.4" customHeight="1">
      <c r="A549" s="86" t="s">
        <v>594</v>
      </c>
      <c r="B549" s="87">
        <v>7.3502000000000001</v>
      </c>
      <c r="C549" s="88">
        <v>56458.663500000002</v>
      </c>
      <c r="D549" s="89">
        <v>47481.424800000001</v>
      </c>
      <c r="E549" s="89">
        <v>50294.237800000003</v>
      </c>
      <c r="F549" s="126">
        <v>65450.797899999998</v>
      </c>
      <c r="G549" s="89">
        <v>72691.28</v>
      </c>
      <c r="H549" s="89">
        <v>58391.267399999997</v>
      </c>
      <c r="I549" s="90">
        <v>5.24</v>
      </c>
      <c r="J549" s="90">
        <v>27.43</v>
      </c>
      <c r="K549" s="90">
        <v>11.75</v>
      </c>
      <c r="L549" s="90">
        <v>165.23</v>
      </c>
      <c r="M549" s="117"/>
    </row>
    <row r="550" spans="1:13" ht="13.4" customHeight="1">
      <c r="A550" s="86" t="s">
        <v>1114</v>
      </c>
      <c r="B550" s="87">
        <v>0.57299999999999995</v>
      </c>
      <c r="C550" s="88">
        <v>62046.845300000001</v>
      </c>
      <c r="D550" s="89">
        <v>47726.8825</v>
      </c>
      <c r="E550" s="89">
        <v>52605.597500000003</v>
      </c>
      <c r="F550" s="126">
        <v>68869.022599999997</v>
      </c>
      <c r="G550" s="89">
        <v>76515.726299999995</v>
      </c>
      <c r="H550" s="89">
        <v>61891.785000000003</v>
      </c>
      <c r="I550" s="90">
        <v>6.24</v>
      </c>
      <c r="J550" s="90">
        <v>17.68</v>
      </c>
      <c r="K550" s="90">
        <v>13.67</v>
      </c>
      <c r="L550" s="90">
        <v>165.96520000000001</v>
      </c>
      <c r="M550" s="117"/>
    </row>
    <row r="551" spans="1:13" ht="13.4" customHeight="1">
      <c r="A551" s="86" t="s">
        <v>351</v>
      </c>
      <c r="B551" s="87">
        <v>3.9100000000000003E-2</v>
      </c>
      <c r="C551" s="88">
        <v>51842.816599999998</v>
      </c>
      <c r="D551" s="89">
        <v>41018.483200000002</v>
      </c>
      <c r="E551" s="89">
        <v>47268.801299999999</v>
      </c>
      <c r="F551" s="126">
        <v>63717.929799999998</v>
      </c>
      <c r="G551" s="89">
        <v>72090.246400000004</v>
      </c>
      <c r="H551" s="89">
        <v>54704.318599999999</v>
      </c>
      <c r="I551" s="90">
        <v>3.74</v>
      </c>
      <c r="J551" s="90">
        <v>30.27</v>
      </c>
      <c r="K551" s="90">
        <v>9.4499999999999993</v>
      </c>
      <c r="L551" s="90">
        <v>185.5652</v>
      </c>
      <c r="M551" s="117"/>
    </row>
    <row r="552" spans="1:13" ht="13.4" customHeight="1">
      <c r="A552" s="86" t="s">
        <v>1115</v>
      </c>
      <c r="B552" s="87">
        <v>8.6400000000000005E-2</v>
      </c>
      <c r="C552" s="88">
        <v>48969.276400000002</v>
      </c>
      <c r="D552" s="89">
        <v>36210.672700000003</v>
      </c>
      <c r="E552" s="89">
        <v>41483.284800000001</v>
      </c>
      <c r="F552" s="126">
        <v>53785.806499999999</v>
      </c>
      <c r="G552" s="89">
        <v>61735.156300000002</v>
      </c>
      <c r="H552" s="89">
        <v>48704.090700000001</v>
      </c>
      <c r="I552" s="90">
        <v>7.32</v>
      </c>
      <c r="J552" s="90">
        <v>28.35</v>
      </c>
      <c r="K552" s="90">
        <v>9.6199999999999992</v>
      </c>
      <c r="L552" s="90">
        <v>177.03919999999999</v>
      </c>
      <c r="M552" s="117"/>
    </row>
    <row r="553" spans="1:13" ht="13.4" customHeight="1">
      <c r="A553" s="80" t="s">
        <v>595</v>
      </c>
      <c r="B553" s="81">
        <v>7.8865999999999996</v>
      </c>
      <c r="C553" s="82">
        <v>57082.279399999999</v>
      </c>
      <c r="D553" s="83">
        <v>43175.2719</v>
      </c>
      <c r="E553" s="83">
        <v>49822.212200000002</v>
      </c>
      <c r="F553" s="126">
        <v>64573.078800000003</v>
      </c>
      <c r="G553" s="83">
        <v>72066.835500000001</v>
      </c>
      <c r="H553" s="83">
        <v>57523.621800000001</v>
      </c>
      <c r="I553" s="84">
        <v>7.74</v>
      </c>
      <c r="J553" s="84">
        <v>31.8</v>
      </c>
      <c r="K553" s="84">
        <v>11.25</v>
      </c>
      <c r="L553" s="84">
        <v>171.03569999999999</v>
      </c>
      <c r="M553" s="117"/>
    </row>
    <row r="554" spans="1:13" ht="13.4" customHeight="1">
      <c r="A554" s="86" t="s">
        <v>1116</v>
      </c>
      <c r="B554" s="87">
        <v>8.4500000000000006E-2</v>
      </c>
      <c r="C554" s="88">
        <v>58760.712099999997</v>
      </c>
      <c r="D554" s="89">
        <v>33896.333299999998</v>
      </c>
      <c r="E554" s="89">
        <v>40186.402099999999</v>
      </c>
      <c r="F554" s="126">
        <v>66106.619300000006</v>
      </c>
      <c r="G554" s="89">
        <v>70383.683300000004</v>
      </c>
      <c r="H554" s="89">
        <v>54073.222399999999</v>
      </c>
      <c r="I554" s="90">
        <v>9.65</v>
      </c>
      <c r="J554" s="90">
        <v>30.41</v>
      </c>
      <c r="K554" s="90">
        <v>11.44</v>
      </c>
      <c r="L554" s="90">
        <v>169.73480000000001</v>
      </c>
      <c r="M554" s="117"/>
    </row>
    <row r="555" spans="1:13" ht="13.4" customHeight="1">
      <c r="A555" s="86" t="s">
        <v>1117</v>
      </c>
      <c r="B555" s="87">
        <v>9.4E-2</v>
      </c>
      <c r="C555" s="88">
        <v>29296.723900000001</v>
      </c>
      <c r="D555" s="89">
        <v>21816.697199999999</v>
      </c>
      <c r="E555" s="89">
        <v>24321.801200000002</v>
      </c>
      <c r="F555" s="126">
        <v>41079.099499999997</v>
      </c>
      <c r="G555" s="89">
        <v>47974.940199999997</v>
      </c>
      <c r="H555" s="89">
        <v>33020.747199999998</v>
      </c>
      <c r="I555" s="90">
        <v>4.46</v>
      </c>
      <c r="J555" s="90">
        <v>15.18</v>
      </c>
      <c r="K555" s="90">
        <v>12.58</v>
      </c>
      <c r="L555" s="90">
        <v>170.8494</v>
      </c>
      <c r="M555" s="117"/>
    </row>
    <row r="556" spans="1:13" ht="13.4" customHeight="1">
      <c r="A556" s="86" t="s">
        <v>596</v>
      </c>
      <c r="B556" s="87">
        <v>7.6905999999999999</v>
      </c>
      <c r="C556" s="88">
        <v>57239.206599999998</v>
      </c>
      <c r="D556" s="89">
        <v>43831.432699999998</v>
      </c>
      <c r="E556" s="89">
        <v>50211.335400000004</v>
      </c>
      <c r="F556" s="126">
        <v>64675.595099999999</v>
      </c>
      <c r="G556" s="89">
        <v>72186.960399999996</v>
      </c>
      <c r="H556" s="89">
        <v>57860.746400000004</v>
      </c>
      <c r="I556" s="90">
        <v>7.75</v>
      </c>
      <c r="J556" s="90">
        <v>31.94</v>
      </c>
      <c r="K556" s="90">
        <v>11.24</v>
      </c>
      <c r="L556" s="90">
        <v>171.06030000000001</v>
      </c>
      <c r="M556" s="117"/>
    </row>
    <row r="557" spans="1:13" ht="13.4" customHeight="1">
      <c r="A557" s="80" t="s">
        <v>597</v>
      </c>
      <c r="B557" s="81">
        <v>6.1908000000000003</v>
      </c>
      <c r="C557" s="82">
        <v>58700.2212</v>
      </c>
      <c r="D557" s="83">
        <v>45780.775199999996</v>
      </c>
      <c r="E557" s="83">
        <v>51661.168400000002</v>
      </c>
      <c r="F557" s="126">
        <v>66506.198999999993</v>
      </c>
      <c r="G557" s="83">
        <v>75544.006299999994</v>
      </c>
      <c r="H557" s="83">
        <v>60080.212299999999</v>
      </c>
      <c r="I557" s="84">
        <v>1.72</v>
      </c>
      <c r="J557" s="84">
        <v>22.16</v>
      </c>
      <c r="K557" s="84">
        <v>14.41</v>
      </c>
      <c r="L557" s="84">
        <v>175.3783</v>
      </c>
      <c r="M557" s="117"/>
    </row>
    <row r="558" spans="1:13" ht="13.4" customHeight="1">
      <c r="A558" s="86" t="s">
        <v>1118</v>
      </c>
      <c r="B558" s="87">
        <v>0.4335</v>
      </c>
      <c r="C558" s="88">
        <v>51390.092900000003</v>
      </c>
      <c r="D558" s="89">
        <v>34467.206200000001</v>
      </c>
      <c r="E558" s="89">
        <v>44115.388400000003</v>
      </c>
      <c r="F558" s="126">
        <v>59264.44</v>
      </c>
      <c r="G558" s="89">
        <v>66472.581699999995</v>
      </c>
      <c r="H558" s="89">
        <v>51845.273099999999</v>
      </c>
      <c r="I558" s="90">
        <v>1.37</v>
      </c>
      <c r="J558" s="90">
        <v>21.62</v>
      </c>
      <c r="K558" s="90">
        <v>14.12</v>
      </c>
      <c r="L558" s="90">
        <v>174.5607</v>
      </c>
      <c r="M558" s="117"/>
    </row>
    <row r="559" spans="1:13" ht="13.4" customHeight="1">
      <c r="A559" s="86" t="s">
        <v>1119</v>
      </c>
      <c r="B559" s="87">
        <v>1.3833</v>
      </c>
      <c r="C559" s="88">
        <v>51458.005100000002</v>
      </c>
      <c r="D559" s="89">
        <v>40511.033900000002</v>
      </c>
      <c r="E559" s="89">
        <v>44942.885699999999</v>
      </c>
      <c r="F559" s="126">
        <v>58066.496099999997</v>
      </c>
      <c r="G559" s="89">
        <v>65521.719400000002</v>
      </c>
      <c r="H559" s="89">
        <v>52368.823199999999</v>
      </c>
      <c r="I559" s="90">
        <v>1.1100000000000001</v>
      </c>
      <c r="J559" s="90">
        <v>21.59</v>
      </c>
      <c r="K559" s="90">
        <v>14.12</v>
      </c>
      <c r="L559" s="90">
        <v>173.749</v>
      </c>
      <c r="M559" s="117"/>
    </row>
    <row r="560" spans="1:13" ht="13.4" customHeight="1">
      <c r="A560" s="86" t="s">
        <v>1120</v>
      </c>
      <c r="B560" s="87">
        <v>1.3551</v>
      </c>
      <c r="C560" s="88">
        <v>54902.805399999997</v>
      </c>
      <c r="D560" s="89">
        <v>47048.816200000001</v>
      </c>
      <c r="E560" s="89">
        <v>50122.278599999998</v>
      </c>
      <c r="F560" s="126">
        <v>61023.885000000002</v>
      </c>
      <c r="G560" s="89">
        <v>68334.515499999994</v>
      </c>
      <c r="H560" s="89">
        <v>56671.068899999998</v>
      </c>
      <c r="I560" s="90">
        <v>1.3</v>
      </c>
      <c r="J560" s="90">
        <v>22.85</v>
      </c>
      <c r="K560" s="90">
        <v>14.86</v>
      </c>
      <c r="L560" s="90">
        <v>174.95740000000001</v>
      </c>
      <c r="M560" s="117"/>
    </row>
    <row r="561" spans="1:13" ht="13.4" customHeight="1">
      <c r="A561" s="86" t="s">
        <v>1121</v>
      </c>
      <c r="B561" s="87">
        <v>1.9428000000000001</v>
      </c>
      <c r="C561" s="88">
        <v>61597.707499999997</v>
      </c>
      <c r="D561" s="89">
        <v>52689.787499999999</v>
      </c>
      <c r="E561" s="89">
        <v>56701.712399999997</v>
      </c>
      <c r="F561" s="126">
        <v>67829.655899999998</v>
      </c>
      <c r="G561" s="89">
        <v>75073.248500000002</v>
      </c>
      <c r="H561" s="89">
        <v>63390.484499999999</v>
      </c>
      <c r="I561" s="90">
        <v>1.3</v>
      </c>
      <c r="J561" s="90">
        <v>21.39</v>
      </c>
      <c r="K561" s="90">
        <v>14.41</v>
      </c>
      <c r="L561" s="90">
        <v>179.74010000000001</v>
      </c>
      <c r="M561" s="117"/>
    </row>
    <row r="562" spans="1:13" ht="13.4" customHeight="1">
      <c r="A562" s="86" t="s">
        <v>1122</v>
      </c>
      <c r="B562" s="87">
        <v>0.54300000000000004</v>
      </c>
      <c r="C562" s="88">
        <v>66137.5821</v>
      </c>
      <c r="D562" s="89">
        <v>56222.194499999998</v>
      </c>
      <c r="E562" s="89">
        <v>59949.046600000001</v>
      </c>
      <c r="F562" s="126">
        <v>74821.293300000005</v>
      </c>
      <c r="G562" s="89">
        <v>83091.913199999995</v>
      </c>
      <c r="H562" s="89">
        <v>69028.304600000003</v>
      </c>
      <c r="I562" s="90">
        <v>1.84</v>
      </c>
      <c r="J562" s="90">
        <v>21.36</v>
      </c>
      <c r="K562" s="90">
        <v>14.14</v>
      </c>
      <c r="L562" s="90">
        <v>176.08920000000001</v>
      </c>
      <c r="M562" s="117"/>
    </row>
    <row r="563" spans="1:13" ht="13.4" customHeight="1">
      <c r="A563" s="86" t="s">
        <v>1123</v>
      </c>
      <c r="B563" s="87">
        <v>0.32740000000000002</v>
      </c>
      <c r="C563" s="88">
        <v>68972.232000000004</v>
      </c>
      <c r="D563" s="89">
        <v>60330.795299999998</v>
      </c>
      <c r="E563" s="89">
        <v>64393.511200000001</v>
      </c>
      <c r="F563" s="126">
        <v>75339.747700000007</v>
      </c>
      <c r="G563" s="89">
        <v>80355.358300000007</v>
      </c>
      <c r="H563" s="89">
        <v>70246.777400000006</v>
      </c>
      <c r="I563" s="90">
        <v>3.61</v>
      </c>
      <c r="J563" s="90">
        <v>25.63</v>
      </c>
      <c r="K563" s="90">
        <v>14.77</v>
      </c>
      <c r="L563" s="90">
        <v>164.60929999999999</v>
      </c>
      <c r="M563" s="117"/>
    </row>
    <row r="564" spans="1:13" ht="13.4" customHeight="1">
      <c r="A564" s="86" t="s">
        <v>1124</v>
      </c>
      <c r="B564" s="87">
        <v>0.13339999999999999</v>
      </c>
      <c r="C564" s="88">
        <v>79636.497300000003</v>
      </c>
      <c r="D564" s="89">
        <v>66421.617599999998</v>
      </c>
      <c r="E564" s="89">
        <v>74380.320000000007</v>
      </c>
      <c r="F564" s="126">
        <v>84552.653999999995</v>
      </c>
      <c r="G564" s="89">
        <v>91214.526199999993</v>
      </c>
      <c r="H564" s="89">
        <v>80025.334300000002</v>
      </c>
      <c r="I564" s="90">
        <v>5.91</v>
      </c>
      <c r="J564" s="90">
        <v>25.76</v>
      </c>
      <c r="K564" s="90">
        <v>14.27</v>
      </c>
      <c r="L564" s="90">
        <v>163.71190000000001</v>
      </c>
      <c r="M564" s="117"/>
    </row>
    <row r="565" spans="1:13" ht="13.4" customHeight="1">
      <c r="A565" s="86" t="s">
        <v>1125</v>
      </c>
      <c r="B565" s="87">
        <v>5.3199999999999997E-2</v>
      </c>
      <c r="C565" s="88">
        <v>90309.306400000001</v>
      </c>
      <c r="D565" s="89">
        <v>75661.794699999999</v>
      </c>
      <c r="E565" s="89">
        <v>83055.998200000002</v>
      </c>
      <c r="F565" s="126">
        <v>97776.461599999995</v>
      </c>
      <c r="G565" s="89">
        <v>119076.6134</v>
      </c>
      <c r="H565" s="89">
        <v>94063.992199999993</v>
      </c>
      <c r="I565" s="90">
        <v>9.76</v>
      </c>
      <c r="J565" s="90">
        <v>25.28</v>
      </c>
      <c r="K565" s="90">
        <v>14.09</v>
      </c>
      <c r="L565" s="90">
        <v>163.76140000000001</v>
      </c>
      <c r="M565" s="117"/>
    </row>
    <row r="566" spans="1:13" ht="13.4" customHeight="1">
      <c r="A566" s="80" t="s">
        <v>352</v>
      </c>
      <c r="B566" s="81">
        <v>2.6282999999999999</v>
      </c>
      <c r="C566" s="82">
        <v>32186.440900000001</v>
      </c>
      <c r="D566" s="83">
        <v>25149.5</v>
      </c>
      <c r="E566" s="83">
        <v>28293.9244</v>
      </c>
      <c r="F566" s="126">
        <v>37684.029900000001</v>
      </c>
      <c r="G566" s="83">
        <v>44271.1175</v>
      </c>
      <c r="H566" s="83">
        <v>33731.056100000002</v>
      </c>
      <c r="I566" s="84">
        <v>7.09</v>
      </c>
      <c r="J566" s="84">
        <v>22.11</v>
      </c>
      <c r="K566" s="84">
        <v>10.1</v>
      </c>
      <c r="L566" s="84">
        <v>173.56219999999999</v>
      </c>
      <c r="M566" s="117"/>
    </row>
    <row r="567" spans="1:13" ht="13.4" customHeight="1">
      <c r="A567" s="86" t="s">
        <v>353</v>
      </c>
      <c r="B567" s="87">
        <v>1.7442</v>
      </c>
      <c r="C567" s="88">
        <v>30451.333299999998</v>
      </c>
      <c r="D567" s="89">
        <v>24475.125199999999</v>
      </c>
      <c r="E567" s="89">
        <v>27236.75</v>
      </c>
      <c r="F567" s="126">
        <v>34422.416599999997</v>
      </c>
      <c r="G567" s="89">
        <v>39335.191299999999</v>
      </c>
      <c r="H567" s="89">
        <v>31469.9326</v>
      </c>
      <c r="I567" s="90">
        <v>7.93</v>
      </c>
      <c r="J567" s="90">
        <v>19.989999999999998</v>
      </c>
      <c r="K567" s="90">
        <v>10.14</v>
      </c>
      <c r="L567" s="90">
        <v>173.0378</v>
      </c>
      <c r="M567" s="117"/>
    </row>
    <row r="568" spans="1:13" ht="13.4" customHeight="1">
      <c r="A568" s="86" t="s">
        <v>354</v>
      </c>
      <c r="B568" s="87">
        <v>0.71289999999999998</v>
      </c>
      <c r="C568" s="88">
        <v>37170.5</v>
      </c>
      <c r="D568" s="89">
        <v>28756.424900000002</v>
      </c>
      <c r="E568" s="89">
        <v>32327.181700000001</v>
      </c>
      <c r="F568" s="126">
        <v>42893.836600000002</v>
      </c>
      <c r="G568" s="89">
        <v>50800.214</v>
      </c>
      <c r="H568" s="89">
        <v>38415.483099999998</v>
      </c>
      <c r="I568" s="90">
        <v>5.78</v>
      </c>
      <c r="J568" s="90">
        <v>26.19</v>
      </c>
      <c r="K568" s="90">
        <v>10.02</v>
      </c>
      <c r="L568" s="90">
        <v>174.6601</v>
      </c>
      <c r="M568" s="117"/>
    </row>
    <row r="569" spans="1:13" ht="13.4" customHeight="1">
      <c r="A569" s="86" t="s">
        <v>910</v>
      </c>
      <c r="B569" s="87">
        <v>0.20549999999999999</v>
      </c>
      <c r="C569" s="88">
        <v>33780.211900000002</v>
      </c>
      <c r="D569" s="89">
        <v>28175.915499999999</v>
      </c>
      <c r="E569" s="89">
        <v>30876.8531</v>
      </c>
      <c r="F569" s="126">
        <v>37178.226499999997</v>
      </c>
      <c r="G569" s="89">
        <v>41255.283100000001</v>
      </c>
      <c r="H569" s="89">
        <v>34490.794199999997</v>
      </c>
      <c r="I569" s="90">
        <v>6.94</v>
      </c>
      <c r="J569" s="90">
        <v>20.51</v>
      </c>
      <c r="K569" s="90">
        <v>10.55</v>
      </c>
      <c r="L569" s="90">
        <v>177.35740000000001</v>
      </c>
      <c r="M569" s="117"/>
    </row>
    <row r="570" spans="1:13" ht="13.4" customHeight="1">
      <c r="A570" s="86" t="s">
        <v>1126</v>
      </c>
      <c r="B570" s="87">
        <v>5.5800000000000002E-2</v>
      </c>
      <c r="C570" s="88">
        <v>43009.5481</v>
      </c>
      <c r="D570" s="89">
        <v>35831.614699999998</v>
      </c>
      <c r="E570" s="89">
        <v>38951.822200000002</v>
      </c>
      <c r="F570" s="126">
        <v>46922.2909</v>
      </c>
      <c r="G570" s="89">
        <v>51607.9686</v>
      </c>
      <c r="H570" s="89">
        <v>43390.487000000001</v>
      </c>
      <c r="I570" s="90">
        <v>8.24</v>
      </c>
      <c r="J570" s="90">
        <v>15.74</v>
      </c>
      <c r="K570" s="90">
        <v>11.8</v>
      </c>
      <c r="L570" s="90">
        <v>164.2253</v>
      </c>
      <c r="M570" s="117"/>
    </row>
    <row r="571" spans="1:13" ht="13.4" customHeight="1">
      <c r="A571" s="80" t="s">
        <v>598</v>
      </c>
      <c r="B571" s="81">
        <v>0.1047</v>
      </c>
      <c r="C571" s="82">
        <v>28647.833299999998</v>
      </c>
      <c r="D571" s="83">
        <v>25194.25</v>
      </c>
      <c r="E571" s="83">
        <v>26900.3482</v>
      </c>
      <c r="F571" s="126">
        <v>30421.336800000001</v>
      </c>
      <c r="G571" s="83">
        <v>32467.583299999998</v>
      </c>
      <c r="H571" s="83">
        <v>29913.597099999999</v>
      </c>
      <c r="I571" s="84">
        <v>7.57</v>
      </c>
      <c r="J571" s="84">
        <v>8.31</v>
      </c>
      <c r="K571" s="84">
        <v>14.07</v>
      </c>
      <c r="L571" s="84">
        <v>175.333</v>
      </c>
      <c r="M571" s="117"/>
    </row>
    <row r="572" spans="1:13" ht="13.4" customHeight="1">
      <c r="A572" s="80" t="s">
        <v>355</v>
      </c>
      <c r="B572" s="81">
        <v>1.1124000000000001</v>
      </c>
      <c r="C572" s="82">
        <v>34137.957999999999</v>
      </c>
      <c r="D572" s="83">
        <v>28551.5416</v>
      </c>
      <c r="E572" s="83">
        <v>31196.025300000001</v>
      </c>
      <c r="F572" s="126">
        <v>38977.283300000003</v>
      </c>
      <c r="G572" s="83">
        <v>43734.757299999997</v>
      </c>
      <c r="H572" s="83">
        <v>35374.002500000002</v>
      </c>
      <c r="I572" s="84">
        <v>10.02</v>
      </c>
      <c r="J572" s="84">
        <v>15.91</v>
      </c>
      <c r="K572" s="84">
        <v>11.31</v>
      </c>
      <c r="L572" s="84">
        <v>176.1584</v>
      </c>
      <c r="M572" s="117"/>
    </row>
    <row r="573" spans="1:13" ht="13.4" customHeight="1">
      <c r="A573" s="86" t="s">
        <v>356</v>
      </c>
      <c r="B573" s="87">
        <v>0.71530000000000005</v>
      </c>
      <c r="C573" s="88">
        <v>33862.394899999999</v>
      </c>
      <c r="D573" s="89">
        <v>29119.794099999999</v>
      </c>
      <c r="E573" s="89">
        <v>31205.333299999998</v>
      </c>
      <c r="F573" s="126">
        <v>37786.592299999997</v>
      </c>
      <c r="G573" s="89">
        <v>42862.833500000001</v>
      </c>
      <c r="H573" s="89">
        <v>35086.770100000002</v>
      </c>
      <c r="I573" s="90">
        <v>10.210000000000001</v>
      </c>
      <c r="J573" s="90">
        <v>14.39</v>
      </c>
      <c r="K573" s="90">
        <v>11.37</v>
      </c>
      <c r="L573" s="90">
        <v>175.80510000000001</v>
      </c>
      <c r="M573" s="117"/>
    </row>
    <row r="574" spans="1:13" ht="13.4" customHeight="1">
      <c r="A574" s="86" t="s">
        <v>599</v>
      </c>
      <c r="B574" s="87">
        <v>7.3099999999999998E-2</v>
      </c>
      <c r="C574" s="88">
        <v>37292.139900000002</v>
      </c>
      <c r="D574" s="89">
        <v>30408.563099999999</v>
      </c>
      <c r="E574" s="89">
        <v>31984.350399999999</v>
      </c>
      <c r="F574" s="126">
        <v>44188.441200000001</v>
      </c>
      <c r="G574" s="89">
        <v>50364.200700000001</v>
      </c>
      <c r="H574" s="89">
        <v>38805.352599999998</v>
      </c>
      <c r="I574" s="90">
        <v>10.27</v>
      </c>
      <c r="J574" s="90">
        <v>20.7</v>
      </c>
      <c r="K574" s="90">
        <v>11.58</v>
      </c>
      <c r="L574" s="90">
        <v>177.9452</v>
      </c>
      <c r="M574" s="117"/>
    </row>
    <row r="575" spans="1:13" ht="13.4" customHeight="1">
      <c r="A575" s="80" t="s">
        <v>357</v>
      </c>
      <c r="B575" s="81">
        <v>0.1537</v>
      </c>
      <c r="C575" s="82">
        <v>38792.1702</v>
      </c>
      <c r="D575" s="83">
        <v>33901.387300000002</v>
      </c>
      <c r="E575" s="83">
        <v>36236.714699999997</v>
      </c>
      <c r="F575" s="126">
        <v>44355.123200000002</v>
      </c>
      <c r="G575" s="83">
        <v>50935.098599999998</v>
      </c>
      <c r="H575" s="83">
        <v>40719.696600000003</v>
      </c>
      <c r="I575" s="84">
        <v>10.82</v>
      </c>
      <c r="J575" s="84">
        <v>21.64</v>
      </c>
      <c r="K575" s="84">
        <v>9.4499999999999993</v>
      </c>
      <c r="L575" s="84">
        <v>184.33840000000001</v>
      </c>
      <c r="M575" s="117"/>
    </row>
    <row r="576" spans="1:13" ht="13.4" customHeight="1">
      <c r="A576" s="86" t="s">
        <v>600</v>
      </c>
      <c r="B576" s="87">
        <v>0.1173</v>
      </c>
      <c r="C576" s="88">
        <v>38976.433499999999</v>
      </c>
      <c r="D576" s="89">
        <v>34318.147700000001</v>
      </c>
      <c r="E576" s="89">
        <v>36427.800499999998</v>
      </c>
      <c r="F576" s="126">
        <v>43974.924700000003</v>
      </c>
      <c r="G576" s="89">
        <v>50157.078200000004</v>
      </c>
      <c r="H576" s="89">
        <v>40682.9686</v>
      </c>
      <c r="I576" s="90">
        <v>10.37</v>
      </c>
      <c r="J576" s="90">
        <v>21.83</v>
      </c>
      <c r="K576" s="90">
        <v>9.3699999999999992</v>
      </c>
      <c r="L576" s="90">
        <v>184.3492</v>
      </c>
      <c r="M576" s="117"/>
    </row>
    <row r="577" spans="1:13" ht="13.4" customHeight="1">
      <c r="A577" s="80" t="s">
        <v>359</v>
      </c>
      <c r="B577" s="81">
        <v>0.26669999999999999</v>
      </c>
      <c r="C577" s="82">
        <v>39193.379000000001</v>
      </c>
      <c r="D577" s="83">
        <v>30665.5844</v>
      </c>
      <c r="E577" s="83">
        <v>34505.286599999999</v>
      </c>
      <c r="F577" s="126">
        <v>44717.939100000003</v>
      </c>
      <c r="G577" s="83">
        <v>51225.438000000002</v>
      </c>
      <c r="H577" s="83">
        <v>40371.598899999997</v>
      </c>
      <c r="I577" s="84">
        <v>8.6999999999999993</v>
      </c>
      <c r="J577" s="84">
        <v>18.91</v>
      </c>
      <c r="K577" s="84">
        <v>11.75</v>
      </c>
      <c r="L577" s="84">
        <v>174.92339999999999</v>
      </c>
      <c r="M577" s="117"/>
    </row>
    <row r="578" spans="1:13" ht="13.4" customHeight="1">
      <c r="A578" s="86" t="s">
        <v>360</v>
      </c>
      <c r="B578" s="87">
        <v>0.12839999999999999</v>
      </c>
      <c r="C578" s="88">
        <v>38503.627099999998</v>
      </c>
      <c r="D578" s="89">
        <v>30197.9166</v>
      </c>
      <c r="E578" s="89">
        <v>33553.685400000002</v>
      </c>
      <c r="F578" s="126">
        <v>42959.200400000002</v>
      </c>
      <c r="G578" s="89">
        <v>48765.3367</v>
      </c>
      <c r="H578" s="89">
        <v>38752.607400000001</v>
      </c>
      <c r="I578" s="90">
        <v>9.2100000000000009</v>
      </c>
      <c r="J578" s="90">
        <v>18.329999999999998</v>
      </c>
      <c r="K578" s="90">
        <v>11.51</v>
      </c>
      <c r="L578" s="90">
        <v>174.71789999999999</v>
      </c>
      <c r="M578" s="117"/>
    </row>
    <row r="579" spans="1:13" ht="13.4" customHeight="1">
      <c r="A579" s="86" t="s">
        <v>601</v>
      </c>
      <c r="B579" s="87">
        <v>8.3599999999999994E-2</v>
      </c>
      <c r="C579" s="88">
        <v>41395.5098</v>
      </c>
      <c r="D579" s="89">
        <v>34491.437299999998</v>
      </c>
      <c r="E579" s="89">
        <v>37667.936699999998</v>
      </c>
      <c r="F579" s="126">
        <v>45537.808499999999</v>
      </c>
      <c r="G579" s="89">
        <v>50140.227500000001</v>
      </c>
      <c r="H579" s="89">
        <v>41906.957900000001</v>
      </c>
      <c r="I579" s="90">
        <v>6.85</v>
      </c>
      <c r="J579" s="90">
        <v>21.2</v>
      </c>
      <c r="K579" s="90">
        <v>12.68</v>
      </c>
      <c r="L579" s="90">
        <v>175.87799999999999</v>
      </c>
      <c r="M579" s="117"/>
    </row>
    <row r="580" spans="1:13" ht="13.4" customHeight="1">
      <c r="A580" s="80" t="s">
        <v>361</v>
      </c>
      <c r="B580" s="81">
        <v>0.54859999999999998</v>
      </c>
      <c r="C580" s="82">
        <v>36248</v>
      </c>
      <c r="D580" s="83">
        <v>30518.1666</v>
      </c>
      <c r="E580" s="83">
        <v>33072.416599999997</v>
      </c>
      <c r="F580" s="126">
        <v>40522.322099999998</v>
      </c>
      <c r="G580" s="83">
        <v>45957.400999999998</v>
      </c>
      <c r="H580" s="83">
        <v>37248.7209</v>
      </c>
      <c r="I580" s="84">
        <v>8.9499999999999993</v>
      </c>
      <c r="J580" s="84">
        <v>17.510000000000002</v>
      </c>
      <c r="K580" s="84">
        <v>11.32</v>
      </c>
      <c r="L580" s="84">
        <v>176.4417</v>
      </c>
      <c r="M580" s="117"/>
    </row>
    <row r="581" spans="1:13" ht="13.4" customHeight="1">
      <c r="A581" s="86" t="s">
        <v>362</v>
      </c>
      <c r="B581" s="87">
        <v>0.5383</v>
      </c>
      <c r="C581" s="88">
        <v>36312.398300000001</v>
      </c>
      <c r="D581" s="89">
        <v>30518.1666</v>
      </c>
      <c r="E581" s="89">
        <v>33178.151100000003</v>
      </c>
      <c r="F581" s="126">
        <v>40536.570299999999</v>
      </c>
      <c r="G581" s="89">
        <v>46136.619100000004</v>
      </c>
      <c r="H581" s="89">
        <v>37332.302499999998</v>
      </c>
      <c r="I581" s="90">
        <v>8.9600000000000009</v>
      </c>
      <c r="J581" s="90">
        <v>17.52</v>
      </c>
      <c r="K581" s="90">
        <v>11.31</v>
      </c>
      <c r="L581" s="90">
        <v>176.48589999999999</v>
      </c>
      <c r="M581" s="117"/>
    </row>
    <row r="582" spans="1:13" ht="13.4" customHeight="1">
      <c r="A582" s="80" t="s">
        <v>364</v>
      </c>
      <c r="B582" s="81">
        <v>9.6699999999999994E-2</v>
      </c>
      <c r="C582" s="82">
        <v>36959.979599999999</v>
      </c>
      <c r="D582" s="83">
        <v>31647.1666</v>
      </c>
      <c r="E582" s="83">
        <v>33433.878599999996</v>
      </c>
      <c r="F582" s="126">
        <v>40066.061099999999</v>
      </c>
      <c r="G582" s="83">
        <v>45839.184600000001</v>
      </c>
      <c r="H582" s="83">
        <v>37867.822</v>
      </c>
      <c r="I582" s="84">
        <v>8.39</v>
      </c>
      <c r="J582" s="84">
        <v>16.77</v>
      </c>
      <c r="K582" s="84">
        <v>11.38</v>
      </c>
      <c r="L582" s="84">
        <v>176.64099999999999</v>
      </c>
      <c r="M582" s="117"/>
    </row>
    <row r="583" spans="1:13" ht="13.4" customHeight="1">
      <c r="A583" s="86" t="s">
        <v>602</v>
      </c>
      <c r="B583" s="87">
        <v>5.6800000000000003E-2</v>
      </c>
      <c r="C583" s="88">
        <v>35545.845600000001</v>
      </c>
      <c r="D583" s="89">
        <v>29972.1937</v>
      </c>
      <c r="E583" s="89">
        <v>32488.621299999999</v>
      </c>
      <c r="F583" s="126">
        <v>39482.584000000003</v>
      </c>
      <c r="G583" s="89">
        <v>48595.090799999998</v>
      </c>
      <c r="H583" s="89">
        <v>37070.436099999999</v>
      </c>
      <c r="I583" s="90">
        <v>6.43</v>
      </c>
      <c r="J583" s="90">
        <v>15.96</v>
      </c>
      <c r="K583" s="90">
        <v>11.76</v>
      </c>
      <c r="L583" s="90">
        <v>176.91329999999999</v>
      </c>
      <c r="M583" s="117"/>
    </row>
    <row r="584" spans="1:13" ht="13.4" customHeight="1">
      <c r="A584" s="86" t="s">
        <v>911</v>
      </c>
      <c r="B584" s="87">
        <v>3.9899999999999998E-2</v>
      </c>
      <c r="C584" s="88">
        <v>38051.8226</v>
      </c>
      <c r="D584" s="89">
        <v>33433.878599999996</v>
      </c>
      <c r="E584" s="89">
        <v>36075.637999999999</v>
      </c>
      <c r="F584" s="126">
        <v>40801.645600000003</v>
      </c>
      <c r="G584" s="89">
        <v>44056.965199999999</v>
      </c>
      <c r="H584" s="89">
        <v>39003.2477</v>
      </c>
      <c r="I584" s="90">
        <v>11.04</v>
      </c>
      <c r="J584" s="90">
        <v>17.87</v>
      </c>
      <c r="K584" s="90">
        <v>10.85</v>
      </c>
      <c r="L584" s="90">
        <v>176.2533</v>
      </c>
      <c r="M584" s="117"/>
    </row>
    <row r="585" spans="1:13" ht="13.4" customHeight="1">
      <c r="A585" s="80" t="s">
        <v>365</v>
      </c>
      <c r="B585" s="81">
        <v>0.85850000000000004</v>
      </c>
      <c r="C585" s="82">
        <v>36429.318500000001</v>
      </c>
      <c r="D585" s="83">
        <v>30359.727999999999</v>
      </c>
      <c r="E585" s="83">
        <v>32650.9964</v>
      </c>
      <c r="F585" s="126">
        <v>41587.713000000003</v>
      </c>
      <c r="G585" s="83">
        <v>46919.693899999998</v>
      </c>
      <c r="H585" s="83">
        <v>37807.171600000001</v>
      </c>
      <c r="I585" s="84">
        <v>8.9499999999999993</v>
      </c>
      <c r="J585" s="84">
        <v>17.07</v>
      </c>
      <c r="K585" s="84">
        <v>10.41</v>
      </c>
      <c r="L585" s="84">
        <v>176.68379999999999</v>
      </c>
      <c r="M585" s="117"/>
    </row>
    <row r="586" spans="1:13" ht="13.4" customHeight="1">
      <c r="A586" s="86" t="s">
        <v>603</v>
      </c>
      <c r="B586" s="87">
        <v>0.27779999999999999</v>
      </c>
      <c r="C586" s="88">
        <v>37659.225100000003</v>
      </c>
      <c r="D586" s="89">
        <v>30590.720099999999</v>
      </c>
      <c r="E586" s="89">
        <v>33578.583299999998</v>
      </c>
      <c r="F586" s="126">
        <v>41427.597900000001</v>
      </c>
      <c r="G586" s="89">
        <v>46192.908499999998</v>
      </c>
      <c r="H586" s="89">
        <v>37906.489600000001</v>
      </c>
      <c r="I586" s="90">
        <v>9.82</v>
      </c>
      <c r="J586" s="90">
        <v>17.489999999999998</v>
      </c>
      <c r="K586" s="90">
        <v>10.91</v>
      </c>
      <c r="L586" s="90">
        <v>175.7165</v>
      </c>
      <c r="M586" s="117"/>
    </row>
    <row r="587" spans="1:13" ht="13.4" customHeight="1">
      <c r="A587" s="86" t="s">
        <v>366</v>
      </c>
      <c r="B587" s="87">
        <v>0.32119999999999999</v>
      </c>
      <c r="C587" s="88">
        <v>34125.500099999997</v>
      </c>
      <c r="D587" s="89">
        <v>30100.266500000002</v>
      </c>
      <c r="E587" s="89">
        <v>31661.424500000001</v>
      </c>
      <c r="F587" s="126">
        <v>38333.113499999999</v>
      </c>
      <c r="G587" s="89">
        <v>43348.06</v>
      </c>
      <c r="H587" s="89">
        <v>35671.158300000003</v>
      </c>
      <c r="I587" s="90">
        <v>8.98</v>
      </c>
      <c r="J587" s="90">
        <v>13.73</v>
      </c>
      <c r="K587" s="90">
        <v>10.11</v>
      </c>
      <c r="L587" s="90">
        <v>175.59270000000001</v>
      </c>
      <c r="M587" s="117"/>
    </row>
    <row r="588" spans="1:13" ht="13.4" customHeight="1">
      <c r="A588" s="86" t="s">
        <v>367</v>
      </c>
      <c r="B588" s="87">
        <v>0.20619999999999999</v>
      </c>
      <c r="C588" s="88">
        <v>39418.192999999999</v>
      </c>
      <c r="D588" s="89">
        <v>30765.884099999999</v>
      </c>
      <c r="E588" s="89">
        <v>33965.666599999997</v>
      </c>
      <c r="F588" s="126">
        <v>45149.668899999997</v>
      </c>
      <c r="G588" s="89">
        <v>52877.174899999998</v>
      </c>
      <c r="H588" s="89">
        <v>40997.298199999997</v>
      </c>
      <c r="I588" s="90">
        <v>7.74</v>
      </c>
      <c r="J588" s="90">
        <v>20.67</v>
      </c>
      <c r="K588" s="90">
        <v>10.18</v>
      </c>
      <c r="L588" s="90">
        <v>178.8767</v>
      </c>
      <c r="M588" s="117"/>
    </row>
    <row r="589" spans="1:13" ht="13.4" customHeight="1">
      <c r="A589" s="80" t="s">
        <v>368</v>
      </c>
      <c r="B589" s="81">
        <v>0.45169999999999999</v>
      </c>
      <c r="C589" s="82">
        <v>38319.732600000003</v>
      </c>
      <c r="D589" s="83">
        <v>31997.5</v>
      </c>
      <c r="E589" s="83">
        <v>34731.833299999998</v>
      </c>
      <c r="F589" s="126">
        <v>43961.8966</v>
      </c>
      <c r="G589" s="83">
        <v>50088.479299999999</v>
      </c>
      <c r="H589" s="83">
        <v>39994.248599999999</v>
      </c>
      <c r="I589" s="84">
        <v>7.63</v>
      </c>
      <c r="J589" s="84">
        <v>20.440000000000001</v>
      </c>
      <c r="K589" s="84">
        <v>10.66</v>
      </c>
      <c r="L589" s="84">
        <v>177.92429999999999</v>
      </c>
      <c r="M589" s="117"/>
    </row>
    <row r="590" spans="1:13" ht="13.4" customHeight="1">
      <c r="A590" s="86" t="s">
        <v>604</v>
      </c>
      <c r="B590" s="87">
        <v>0.1845</v>
      </c>
      <c r="C590" s="88">
        <v>36202.916599999997</v>
      </c>
      <c r="D590" s="89">
        <v>31908.25</v>
      </c>
      <c r="E590" s="89">
        <v>33530.333299999998</v>
      </c>
      <c r="F590" s="126">
        <v>40465.176700000004</v>
      </c>
      <c r="G590" s="89">
        <v>47092.741300000002</v>
      </c>
      <c r="H590" s="89">
        <v>37871.7016</v>
      </c>
      <c r="I590" s="90">
        <v>6.87</v>
      </c>
      <c r="J590" s="90">
        <v>18.29</v>
      </c>
      <c r="K590" s="90">
        <v>10.33</v>
      </c>
      <c r="L590" s="90">
        <v>176.67699999999999</v>
      </c>
      <c r="M590" s="117"/>
    </row>
    <row r="591" spans="1:13" ht="13.4" customHeight="1">
      <c r="A591" s="86" t="s">
        <v>369</v>
      </c>
      <c r="B591" s="87">
        <v>0.12909999999999999</v>
      </c>
      <c r="C591" s="88">
        <v>39557.321300000003</v>
      </c>
      <c r="D591" s="89">
        <v>31923.2369</v>
      </c>
      <c r="E591" s="89">
        <v>35782.032099999997</v>
      </c>
      <c r="F591" s="126">
        <v>46038.762799999997</v>
      </c>
      <c r="G591" s="89">
        <v>54932.782099999997</v>
      </c>
      <c r="H591" s="89">
        <v>41384.069499999998</v>
      </c>
      <c r="I591" s="90">
        <v>7.18</v>
      </c>
      <c r="J591" s="90">
        <v>23.02</v>
      </c>
      <c r="K591" s="90">
        <v>10.69</v>
      </c>
      <c r="L591" s="90">
        <v>179.26230000000001</v>
      </c>
      <c r="M591" s="117"/>
    </row>
    <row r="592" spans="1:13" ht="13.4" customHeight="1">
      <c r="A592" s="86" t="s">
        <v>605</v>
      </c>
      <c r="B592" s="87">
        <v>7.7299999999999994E-2</v>
      </c>
      <c r="C592" s="88">
        <v>42502.086300000003</v>
      </c>
      <c r="D592" s="89">
        <v>34735.0844</v>
      </c>
      <c r="E592" s="89">
        <v>37938.231099999997</v>
      </c>
      <c r="F592" s="126">
        <v>45862.699000000001</v>
      </c>
      <c r="G592" s="89">
        <v>53734.4899</v>
      </c>
      <c r="H592" s="89">
        <v>43089.139199999998</v>
      </c>
      <c r="I592" s="90">
        <v>8.1300000000000008</v>
      </c>
      <c r="J592" s="90">
        <v>22.37</v>
      </c>
      <c r="K592" s="90">
        <v>11.18</v>
      </c>
      <c r="L592" s="90">
        <v>179.40770000000001</v>
      </c>
      <c r="M592" s="117"/>
    </row>
    <row r="593" spans="1:13" ht="13.4" customHeight="1">
      <c r="A593" s="86" t="s">
        <v>606</v>
      </c>
      <c r="B593" s="87">
        <v>3.9899999999999998E-2</v>
      </c>
      <c r="C593" s="88">
        <v>41344.644800000002</v>
      </c>
      <c r="D593" s="89">
        <v>34402.008999999998</v>
      </c>
      <c r="E593" s="89">
        <v>36791.675199999998</v>
      </c>
      <c r="F593" s="126">
        <v>44436.215700000001</v>
      </c>
      <c r="G593" s="89">
        <v>47901.763700000003</v>
      </c>
      <c r="H593" s="89">
        <v>40859.5193</v>
      </c>
      <c r="I593" s="90">
        <v>9.67</v>
      </c>
      <c r="J593" s="90">
        <v>20.22</v>
      </c>
      <c r="K593" s="90">
        <v>11.28</v>
      </c>
      <c r="L593" s="90">
        <v>177.7269</v>
      </c>
      <c r="M593" s="117"/>
    </row>
    <row r="594" spans="1:13" ht="13.4" customHeight="1">
      <c r="A594" s="80" t="s">
        <v>371</v>
      </c>
      <c r="B594" s="81">
        <v>0.1096</v>
      </c>
      <c r="C594" s="82">
        <v>36021.548699999999</v>
      </c>
      <c r="D594" s="83">
        <v>30315.794099999999</v>
      </c>
      <c r="E594" s="83">
        <v>32143.931199999999</v>
      </c>
      <c r="F594" s="126">
        <v>40622.400699999998</v>
      </c>
      <c r="G594" s="83">
        <v>45564.091699999997</v>
      </c>
      <c r="H594" s="83">
        <v>37291.692999999999</v>
      </c>
      <c r="I594" s="84">
        <v>6.77</v>
      </c>
      <c r="J594" s="84">
        <v>18.420000000000002</v>
      </c>
      <c r="K594" s="84">
        <v>10.66</v>
      </c>
      <c r="L594" s="84">
        <v>178.0873</v>
      </c>
      <c r="M594" s="117"/>
    </row>
    <row r="595" spans="1:13" ht="13.4" customHeight="1">
      <c r="A595" s="86" t="s">
        <v>607</v>
      </c>
      <c r="B595" s="87">
        <v>9.4200000000000006E-2</v>
      </c>
      <c r="C595" s="88">
        <v>36389.313099999999</v>
      </c>
      <c r="D595" s="89">
        <v>30315.794099999999</v>
      </c>
      <c r="E595" s="89">
        <v>32071.333299999998</v>
      </c>
      <c r="F595" s="126">
        <v>40876.371500000001</v>
      </c>
      <c r="G595" s="89">
        <v>45648.203600000001</v>
      </c>
      <c r="H595" s="89">
        <v>37682.517599999999</v>
      </c>
      <c r="I595" s="90">
        <v>6.85</v>
      </c>
      <c r="J595" s="90">
        <v>18.62</v>
      </c>
      <c r="K595" s="90">
        <v>10.64</v>
      </c>
      <c r="L595" s="90">
        <v>178.37649999999999</v>
      </c>
      <c r="M595" s="117"/>
    </row>
    <row r="596" spans="1:13" ht="13.4" customHeight="1">
      <c r="A596" s="80" t="s">
        <v>380</v>
      </c>
      <c r="B596" s="81">
        <v>2.2484000000000002</v>
      </c>
      <c r="C596" s="82">
        <v>37280.800600000002</v>
      </c>
      <c r="D596" s="83">
        <v>30282.5</v>
      </c>
      <c r="E596" s="83">
        <v>33344.1224</v>
      </c>
      <c r="F596" s="126">
        <v>42478.5841</v>
      </c>
      <c r="G596" s="83">
        <v>48041.603000000003</v>
      </c>
      <c r="H596" s="83">
        <v>38558.085299999999</v>
      </c>
      <c r="I596" s="84">
        <v>9.68</v>
      </c>
      <c r="J596" s="84">
        <v>17.95</v>
      </c>
      <c r="K596" s="84">
        <v>10.65</v>
      </c>
      <c r="L596" s="84">
        <v>176.44</v>
      </c>
      <c r="M596" s="117"/>
    </row>
    <row r="597" spans="1:13" ht="13.4" customHeight="1">
      <c r="A597" s="86" t="s">
        <v>381</v>
      </c>
      <c r="B597" s="87">
        <v>3.2599999999999997E-2</v>
      </c>
      <c r="C597" s="88">
        <v>37214.475899999998</v>
      </c>
      <c r="D597" s="89">
        <v>33090.113799999999</v>
      </c>
      <c r="E597" s="89">
        <v>34723.75</v>
      </c>
      <c r="F597" s="126">
        <v>39893.751600000003</v>
      </c>
      <c r="G597" s="89">
        <v>47321.655700000003</v>
      </c>
      <c r="H597" s="89">
        <v>38250.1901</v>
      </c>
      <c r="I597" s="90">
        <v>5.98</v>
      </c>
      <c r="J597" s="90">
        <v>16.62</v>
      </c>
      <c r="K597" s="90">
        <v>9.3699999999999992</v>
      </c>
      <c r="L597" s="90">
        <v>175.55250000000001</v>
      </c>
      <c r="M597" s="117"/>
    </row>
    <row r="598" spans="1:13" ht="13.4" customHeight="1">
      <c r="A598" s="86" t="s">
        <v>382</v>
      </c>
      <c r="B598" s="87">
        <v>9.8699999999999996E-2</v>
      </c>
      <c r="C598" s="88">
        <v>37001.540399999998</v>
      </c>
      <c r="D598" s="89">
        <v>31105</v>
      </c>
      <c r="E598" s="89">
        <v>33406.872600000002</v>
      </c>
      <c r="F598" s="126">
        <v>39931.485699999997</v>
      </c>
      <c r="G598" s="89">
        <v>50680.446400000001</v>
      </c>
      <c r="H598" s="89">
        <v>38600.860099999998</v>
      </c>
      <c r="I598" s="90">
        <v>5.99</v>
      </c>
      <c r="J598" s="90">
        <v>19.87</v>
      </c>
      <c r="K598" s="90">
        <v>11.29</v>
      </c>
      <c r="L598" s="90">
        <v>177.4417</v>
      </c>
      <c r="M598" s="117"/>
    </row>
    <row r="599" spans="1:13" ht="13.4" customHeight="1">
      <c r="A599" s="86" t="s">
        <v>383</v>
      </c>
      <c r="B599" s="87">
        <v>2.1017000000000001</v>
      </c>
      <c r="C599" s="88">
        <v>37337.0455</v>
      </c>
      <c r="D599" s="89">
        <v>30239.5</v>
      </c>
      <c r="E599" s="89">
        <v>33306.5651</v>
      </c>
      <c r="F599" s="126">
        <v>42593.777300000002</v>
      </c>
      <c r="G599" s="89">
        <v>47962.290500000003</v>
      </c>
      <c r="H599" s="89">
        <v>38555.282899999998</v>
      </c>
      <c r="I599" s="90">
        <v>9.94</v>
      </c>
      <c r="J599" s="90">
        <v>17.88</v>
      </c>
      <c r="K599" s="90">
        <v>10.63</v>
      </c>
      <c r="L599" s="90">
        <v>176.40770000000001</v>
      </c>
      <c r="M599" s="117"/>
    </row>
    <row r="600" spans="1:13" ht="13.4" customHeight="1">
      <c r="A600" s="80" t="s">
        <v>390</v>
      </c>
      <c r="B600" s="81">
        <v>0.52900000000000003</v>
      </c>
      <c r="C600" s="82">
        <v>39073.5553</v>
      </c>
      <c r="D600" s="83">
        <v>31834.865600000001</v>
      </c>
      <c r="E600" s="83">
        <v>34582.416599999997</v>
      </c>
      <c r="F600" s="126">
        <v>45489.206100000003</v>
      </c>
      <c r="G600" s="83">
        <v>51053.791400000002</v>
      </c>
      <c r="H600" s="83">
        <v>40585.052799999998</v>
      </c>
      <c r="I600" s="84">
        <v>8.18</v>
      </c>
      <c r="J600" s="84">
        <v>20.170000000000002</v>
      </c>
      <c r="K600" s="84">
        <v>11.03</v>
      </c>
      <c r="L600" s="84">
        <v>175.50829999999999</v>
      </c>
      <c r="M600" s="117"/>
    </row>
    <row r="601" spans="1:13" ht="13.4" customHeight="1">
      <c r="A601" s="86" t="s">
        <v>391</v>
      </c>
      <c r="B601" s="87">
        <v>0.20130000000000001</v>
      </c>
      <c r="C601" s="88">
        <v>35460.416599999997</v>
      </c>
      <c r="D601" s="89">
        <v>29950.083299999998</v>
      </c>
      <c r="E601" s="89">
        <v>32610.833299999998</v>
      </c>
      <c r="F601" s="126">
        <v>41394.330900000001</v>
      </c>
      <c r="G601" s="89">
        <v>47180.786999999997</v>
      </c>
      <c r="H601" s="89">
        <v>37421.805</v>
      </c>
      <c r="I601" s="90">
        <v>6.47</v>
      </c>
      <c r="J601" s="90">
        <v>16.88</v>
      </c>
      <c r="K601" s="90">
        <v>10.5</v>
      </c>
      <c r="L601" s="90">
        <v>175.7784</v>
      </c>
      <c r="M601" s="117"/>
    </row>
    <row r="602" spans="1:13" ht="13.4" customHeight="1">
      <c r="A602" s="86" t="s">
        <v>392</v>
      </c>
      <c r="B602" s="87">
        <v>0.21759999999999999</v>
      </c>
      <c r="C602" s="88">
        <v>43481.541100000002</v>
      </c>
      <c r="D602" s="89">
        <v>34287.075100000002</v>
      </c>
      <c r="E602" s="89">
        <v>37775.878499999999</v>
      </c>
      <c r="F602" s="126">
        <v>47560.167099999999</v>
      </c>
      <c r="G602" s="89">
        <v>51266.355100000001</v>
      </c>
      <c r="H602" s="89">
        <v>43073.6446</v>
      </c>
      <c r="I602" s="90">
        <v>9.58</v>
      </c>
      <c r="J602" s="90">
        <v>22.9</v>
      </c>
      <c r="K602" s="90">
        <v>11.16</v>
      </c>
      <c r="L602" s="90">
        <v>174.91079999999999</v>
      </c>
      <c r="M602" s="117"/>
    </row>
    <row r="603" spans="1:13" ht="13.4" customHeight="1">
      <c r="A603" s="80" t="s">
        <v>394</v>
      </c>
      <c r="B603" s="81">
        <v>0.17510000000000001</v>
      </c>
      <c r="C603" s="82">
        <v>37431.794300000001</v>
      </c>
      <c r="D603" s="83">
        <v>32010.333299999998</v>
      </c>
      <c r="E603" s="83">
        <v>34213.489600000001</v>
      </c>
      <c r="F603" s="126">
        <v>41984.671999999999</v>
      </c>
      <c r="G603" s="83">
        <v>50467.207600000002</v>
      </c>
      <c r="H603" s="83">
        <v>39347.155299999999</v>
      </c>
      <c r="I603" s="84">
        <v>8.92</v>
      </c>
      <c r="J603" s="84">
        <v>19.600000000000001</v>
      </c>
      <c r="K603" s="84">
        <v>10.83</v>
      </c>
      <c r="L603" s="84">
        <v>176.70339999999999</v>
      </c>
      <c r="M603" s="117"/>
    </row>
    <row r="604" spans="1:13" ht="13.4" customHeight="1">
      <c r="A604" s="86" t="s">
        <v>396</v>
      </c>
      <c r="B604" s="87">
        <v>4.2099999999999999E-2</v>
      </c>
      <c r="C604" s="88">
        <v>35892.722900000001</v>
      </c>
      <c r="D604" s="89">
        <v>31257</v>
      </c>
      <c r="E604" s="89">
        <v>33458.416599999997</v>
      </c>
      <c r="F604" s="126">
        <v>38656.107300000003</v>
      </c>
      <c r="G604" s="89">
        <v>41067.478600000002</v>
      </c>
      <c r="H604" s="89">
        <v>35804.324000000001</v>
      </c>
      <c r="I604" s="90">
        <v>8.9499999999999993</v>
      </c>
      <c r="J604" s="90">
        <v>16.61</v>
      </c>
      <c r="K604" s="90">
        <v>11.45</v>
      </c>
      <c r="L604" s="90">
        <v>175.83629999999999</v>
      </c>
      <c r="M604" s="117"/>
    </row>
    <row r="605" spans="1:13" ht="13.4" customHeight="1">
      <c r="A605" s="80" t="s">
        <v>398</v>
      </c>
      <c r="B605" s="81">
        <v>0.06</v>
      </c>
      <c r="C605" s="82">
        <v>44704.035900000003</v>
      </c>
      <c r="D605" s="83">
        <v>34478.166599999997</v>
      </c>
      <c r="E605" s="83">
        <v>38510.096899999997</v>
      </c>
      <c r="F605" s="126">
        <v>51319.703600000001</v>
      </c>
      <c r="G605" s="83">
        <v>62319.062899999997</v>
      </c>
      <c r="H605" s="83">
        <v>46087.8508</v>
      </c>
      <c r="I605" s="84">
        <v>7.1</v>
      </c>
      <c r="J605" s="84">
        <v>25.26</v>
      </c>
      <c r="K605" s="84">
        <v>10.51</v>
      </c>
      <c r="L605" s="84">
        <v>181.0943</v>
      </c>
      <c r="M605" s="117"/>
    </row>
    <row r="606" spans="1:13" ht="13.4" customHeight="1">
      <c r="A606" s="86" t="s">
        <v>608</v>
      </c>
      <c r="B606" s="87">
        <v>3.4000000000000002E-2</v>
      </c>
      <c r="C606" s="88">
        <v>47427.210899999998</v>
      </c>
      <c r="D606" s="89">
        <v>35103</v>
      </c>
      <c r="E606" s="89">
        <v>38725.953600000001</v>
      </c>
      <c r="F606" s="126">
        <v>57410.387000000002</v>
      </c>
      <c r="G606" s="89">
        <v>62319.062899999997</v>
      </c>
      <c r="H606" s="89">
        <v>48176.744700000003</v>
      </c>
      <c r="I606" s="90">
        <v>5.71</v>
      </c>
      <c r="J606" s="90">
        <v>27.09</v>
      </c>
      <c r="K606" s="90">
        <v>10.119999999999999</v>
      </c>
      <c r="L606" s="90">
        <v>184.52699999999999</v>
      </c>
      <c r="M606" s="117"/>
    </row>
    <row r="607" spans="1:13" ht="13.4" customHeight="1">
      <c r="A607" s="80" t="s">
        <v>609</v>
      </c>
      <c r="B607" s="81">
        <v>5.45E-2</v>
      </c>
      <c r="C607" s="82">
        <v>36771.911500000002</v>
      </c>
      <c r="D607" s="83">
        <v>31072.4166</v>
      </c>
      <c r="E607" s="83">
        <v>32883.578300000001</v>
      </c>
      <c r="F607" s="126">
        <v>39750.481599999999</v>
      </c>
      <c r="G607" s="83">
        <v>44848.782399999996</v>
      </c>
      <c r="H607" s="83">
        <v>37194.357799999998</v>
      </c>
      <c r="I607" s="84">
        <v>8.27</v>
      </c>
      <c r="J607" s="84">
        <v>9.89</v>
      </c>
      <c r="K607" s="84">
        <v>10.44</v>
      </c>
      <c r="L607" s="84">
        <v>175.8312</v>
      </c>
      <c r="M607" s="117"/>
    </row>
    <row r="608" spans="1:13" ht="13.4" customHeight="1">
      <c r="A608" s="86" t="s">
        <v>610</v>
      </c>
      <c r="B608" s="87">
        <v>5.2600000000000001E-2</v>
      </c>
      <c r="C608" s="88">
        <v>36771.911500000002</v>
      </c>
      <c r="D608" s="89">
        <v>30885.955300000001</v>
      </c>
      <c r="E608" s="89">
        <v>32883.578300000001</v>
      </c>
      <c r="F608" s="126">
        <v>39750.481599999999</v>
      </c>
      <c r="G608" s="89">
        <v>44848.782399999996</v>
      </c>
      <c r="H608" s="89">
        <v>37082.298300000002</v>
      </c>
      <c r="I608" s="90">
        <v>8.34</v>
      </c>
      <c r="J608" s="90">
        <v>9.4499999999999993</v>
      </c>
      <c r="K608" s="90">
        <v>10.46</v>
      </c>
      <c r="L608" s="90">
        <v>175.39570000000001</v>
      </c>
      <c r="M608" s="117"/>
    </row>
    <row r="609" spans="1:13" ht="13.4" customHeight="1">
      <c r="A609" s="80" t="s">
        <v>611</v>
      </c>
      <c r="B609" s="81">
        <v>8.3099999999999993E-2</v>
      </c>
      <c r="C609" s="82">
        <v>35654.412100000001</v>
      </c>
      <c r="D609" s="83">
        <v>30737.114799999999</v>
      </c>
      <c r="E609" s="83">
        <v>31947.7022</v>
      </c>
      <c r="F609" s="126">
        <v>39794.080800000003</v>
      </c>
      <c r="G609" s="83">
        <v>42573.205800000003</v>
      </c>
      <c r="H609" s="83">
        <v>36693.531300000002</v>
      </c>
      <c r="I609" s="84">
        <v>6.93</v>
      </c>
      <c r="J609" s="84">
        <v>10.67</v>
      </c>
      <c r="K609" s="84">
        <v>10.99</v>
      </c>
      <c r="L609" s="84">
        <v>174.66130000000001</v>
      </c>
      <c r="M609" s="117"/>
    </row>
    <row r="610" spans="1:13" ht="13.4" customHeight="1">
      <c r="A610" s="86" t="s">
        <v>612</v>
      </c>
      <c r="B610" s="87">
        <v>4.7500000000000001E-2</v>
      </c>
      <c r="C610" s="88">
        <v>35654.412100000001</v>
      </c>
      <c r="D610" s="89">
        <v>31591.110799999999</v>
      </c>
      <c r="E610" s="89">
        <v>32791.457600000002</v>
      </c>
      <c r="F610" s="126">
        <v>40508.200299999997</v>
      </c>
      <c r="G610" s="89">
        <v>43528.2088</v>
      </c>
      <c r="H610" s="89">
        <v>37114.517999999996</v>
      </c>
      <c r="I610" s="90">
        <v>6.81</v>
      </c>
      <c r="J610" s="90">
        <v>11.05</v>
      </c>
      <c r="K610" s="90">
        <v>11.69</v>
      </c>
      <c r="L610" s="90">
        <v>175.02680000000001</v>
      </c>
      <c r="M610" s="117"/>
    </row>
    <row r="611" spans="1:13" ht="13.4" customHeight="1">
      <c r="A611" s="80" t="s">
        <v>613</v>
      </c>
      <c r="B611" s="81">
        <v>4.0899999999999999E-2</v>
      </c>
      <c r="C611" s="82">
        <v>33687.75</v>
      </c>
      <c r="D611" s="83">
        <v>29163.333299999998</v>
      </c>
      <c r="E611" s="83">
        <v>30432.25</v>
      </c>
      <c r="F611" s="126">
        <v>37955.761299999998</v>
      </c>
      <c r="G611" s="83">
        <v>40792.3027</v>
      </c>
      <c r="H611" s="83">
        <v>34851.083700000003</v>
      </c>
      <c r="I611" s="84">
        <v>7.95</v>
      </c>
      <c r="J611" s="84">
        <v>10.14</v>
      </c>
      <c r="K611" s="84">
        <v>11.62</v>
      </c>
      <c r="L611" s="84">
        <v>175.70650000000001</v>
      </c>
      <c r="M611" s="117"/>
    </row>
    <row r="612" spans="1:13" ht="13.4" customHeight="1">
      <c r="A612" s="80" t="s">
        <v>401</v>
      </c>
      <c r="B612" s="81">
        <v>0.52990000000000004</v>
      </c>
      <c r="C612" s="82">
        <v>41375.0268</v>
      </c>
      <c r="D612" s="83">
        <v>33316.447200000002</v>
      </c>
      <c r="E612" s="83">
        <v>36500.069600000003</v>
      </c>
      <c r="F612" s="126">
        <v>49536.237399999998</v>
      </c>
      <c r="G612" s="83">
        <v>57788.453600000001</v>
      </c>
      <c r="H612" s="83">
        <v>43707.4012</v>
      </c>
      <c r="I612" s="84">
        <v>7.08</v>
      </c>
      <c r="J612" s="84">
        <v>24.05</v>
      </c>
      <c r="K612" s="84">
        <v>10.44</v>
      </c>
      <c r="L612" s="84">
        <v>179.29589999999999</v>
      </c>
      <c r="M612" s="117"/>
    </row>
    <row r="613" spans="1:13" ht="13.4" customHeight="1">
      <c r="A613" s="80" t="s">
        <v>402</v>
      </c>
      <c r="B613" s="81">
        <v>0.38269999999999998</v>
      </c>
      <c r="C613" s="82">
        <v>38522.625200000002</v>
      </c>
      <c r="D613" s="83">
        <v>32343.741999999998</v>
      </c>
      <c r="E613" s="83">
        <v>35012.5</v>
      </c>
      <c r="F613" s="126">
        <v>44024.400900000001</v>
      </c>
      <c r="G613" s="83">
        <v>51351.857199999999</v>
      </c>
      <c r="H613" s="83">
        <v>40481.7808</v>
      </c>
      <c r="I613" s="84">
        <v>7.37</v>
      </c>
      <c r="J613" s="84">
        <v>19.88</v>
      </c>
      <c r="K613" s="84">
        <v>10.68</v>
      </c>
      <c r="L613" s="84">
        <v>176.16849999999999</v>
      </c>
      <c r="M613" s="117"/>
    </row>
    <row r="614" spans="1:13" ht="13.4" customHeight="1">
      <c r="A614" s="86" t="s">
        <v>403</v>
      </c>
      <c r="B614" s="87">
        <v>0.1051</v>
      </c>
      <c r="C614" s="88">
        <v>38895.073400000001</v>
      </c>
      <c r="D614" s="89">
        <v>33449.083299999998</v>
      </c>
      <c r="E614" s="89">
        <v>36471.609499999999</v>
      </c>
      <c r="F614" s="126">
        <v>43938.094100000002</v>
      </c>
      <c r="G614" s="89">
        <v>49869.3459</v>
      </c>
      <c r="H614" s="89">
        <v>41121.116399999999</v>
      </c>
      <c r="I614" s="90">
        <v>8.42</v>
      </c>
      <c r="J614" s="90">
        <v>18.71</v>
      </c>
      <c r="K614" s="90">
        <v>11.42</v>
      </c>
      <c r="L614" s="90">
        <v>176.5051</v>
      </c>
      <c r="M614" s="117"/>
    </row>
    <row r="615" spans="1:13" ht="13.4" customHeight="1">
      <c r="A615" s="86" t="s">
        <v>405</v>
      </c>
      <c r="B615" s="87">
        <v>0.27229999999999999</v>
      </c>
      <c r="C615" s="88">
        <v>38297.660900000003</v>
      </c>
      <c r="D615" s="89">
        <v>31783.626499999998</v>
      </c>
      <c r="E615" s="89">
        <v>34490.317499999997</v>
      </c>
      <c r="F615" s="126">
        <v>44411.344700000001</v>
      </c>
      <c r="G615" s="89">
        <v>52421.146000000001</v>
      </c>
      <c r="H615" s="89">
        <v>40238.574800000002</v>
      </c>
      <c r="I615" s="90">
        <v>7.02</v>
      </c>
      <c r="J615" s="90">
        <v>20.36</v>
      </c>
      <c r="K615" s="90">
        <v>10.3</v>
      </c>
      <c r="L615" s="90">
        <v>175.94200000000001</v>
      </c>
      <c r="M615" s="117"/>
    </row>
    <row r="616" spans="1:13" ht="13.4" customHeight="1">
      <c r="A616" s="80" t="s">
        <v>406</v>
      </c>
      <c r="B616" s="81">
        <v>4.3099999999999999E-2</v>
      </c>
      <c r="C616" s="82">
        <v>44856.2163</v>
      </c>
      <c r="D616" s="83">
        <v>35401.955800000003</v>
      </c>
      <c r="E616" s="83">
        <v>41038.125800000002</v>
      </c>
      <c r="F616" s="126">
        <v>53573.650999999998</v>
      </c>
      <c r="G616" s="83">
        <v>57388.295899999997</v>
      </c>
      <c r="H616" s="83">
        <v>46176.3246</v>
      </c>
      <c r="I616" s="84">
        <v>10.23</v>
      </c>
      <c r="J616" s="84">
        <v>19.71</v>
      </c>
      <c r="K616" s="84">
        <v>10.47</v>
      </c>
      <c r="L616" s="84">
        <v>179.8562</v>
      </c>
      <c r="M616" s="117"/>
    </row>
    <row r="617" spans="1:13" ht="13.4" customHeight="1">
      <c r="A617" s="80" t="s">
        <v>408</v>
      </c>
      <c r="B617" s="81">
        <v>6.9699999999999998E-2</v>
      </c>
      <c r="C617" s="82">
        <v>48152.170700000002</v>
      </c>
      <c r="D617" s="83">
        <v>37260.271999999997</v>
      </c>
      <c r="E617" s="83">
        <v>41805.983699999997</v>
      </c>
      <c r="F617" s="126">
        <v>55137.116499999996</v>
      </c>
      <c r="G617" s="83">
        <v>70161.728900000002</v>
      </c>
      <c r="H617" s="83">
        <v>51086.779499999997</v>
      </c>
      <c r="I617" s="84">
        <v>9.65</v>
      </c>
      <c r="J617" s="84">
        <v>24.77</v>
      </c>
      <c r="K617" s="84">
        <v>8.75</v>
      </c>
      <c r="L617" s="84">
        <v>187.34800000000001</v>
      </c>
      <c r="M617" s="117"/>
    </row>
    <row r="618" spans="1:13" ht="13.4" customHeight="1">
      <c r="A618" s="80" t="s">
        <v>415</v>
      </c>
      <c r="B618" s="81">
        <v>0.1762</v>
      </c>
      <c r="C618" s="82">
        <v>36982.180699999997</v>
      </c>
      <c r="D618" s="83">
        <v>31730.449700000001</v>
      </c>
      <c r="E618" s="83">
        <v>34298.164299999997</v>
      </c>
      <c r="F618" s="126">
        <v>40811.868600000002</v>
      </c>
      <c r="G618" s="83">
        <v>46062.330600000001</v>
      </c>
      <c r="H618" s="83">
        <v>38360.596299999997</v>
      </c>
      <c r="I618" s="84">
        <v>8.74</v>
      </c>
      <c r="J618" s="84">
        <v>17.260000000000002</v>
      </c>
      <c r="K618" s="84">
        <v>11.62</v>
      </c>
      <c r="L618" s="84">
        <v>175.6002</v>
      </c>
      <c r="M618" s="117"/>
    </row>
    <row r="619" spans="1:13" ht="13.4" customHeight="1">
      <c r="A619" s="80" t="s">
        <v>614</v>
      </c>
      <c r="B619" s="81">
        <v>0.32179999999999997</v>
      </c>
      <c r="C619" s="82">
        <v>33006.003700000001</v>
      </c>
      <c r="D619" s="83">
        <v>29836.439600000002</v>
      </c>
      <c r="E619" s="83">
        <v>31238.602299999999</v>
      </c>
      <c r="F619" s="126">
        <v>35890.4712</v>
      </c>
      <c r="G619" s="83">
        <v>38758.144699999997</v>
      </c>
      <c r="H619" s="83">
        <v>33899.804100000001</v>
      </c>
      <c r="I619" s="84">
        <v>6.99</v>
      </c>
      <c r="J619" s="84">
        <v>7.89</v>
      </c>
      <c r="K619" s="84">
        <v>10.48</v>
      </c>
      <c r="L619" s="84">
        <v>174.4272</v>
      </c>
      <c r="M619" s="117"/>
    </row>
    <row r="620" spans="1:13" ht="13.4" customHeight="1">
      <c r="A620" s="86" t="s">
        <v>615</v>
      </c>
      <c r="B620" s="87">
        <v>0.31790000000000002</v>
      </c>
      <c r="C620" s="88">
        <v>32991.056700000001</v>
      </c>
      <c r="D620" s="89">
        <v>29789.332999999999</v>
      </c>
      <c r="E620" s="89">
        <v>31223.549800000001</v>
      </c>
      <c r="F620" s="126">
        <v>35943.817199999998</v>
      </c>
      <c r="G620" s="89">
        <v>38758.144699999997</v>
      </c>
      <c r="H620" s="89">
        <v>33905.756300000001</v>
      </c>
      <c r="I620" s="90">
        <v>6.96</v>
      </c>
      <c r="J620" s="90">
        <v>7.88</v>
      </c>
      <c r="K620" s="90">
        <v>10.49</v>
      </c>
      <c r="L620" s="90">
        <v>174.43219999999999</v>
      </c>
      <c r="M620" s="117"/>
    </row>
    <row r="621" spans="1:13" ht="13.4" customHeight="1">
      <c r="A621" s="80" t="s">
        <v>417</v>
      </c>
      <c r="B621" s="81">
        <v>0.2429</v>
      </c>
      <c r="C621" s="82">
        <v>32263.25</v>
      </c>
      <c r="D621" s="83">
        <v>27531.315500000001</v>
      </c>
      <c r="E621" s="83">
        <v>28948.1666</v>
      </c>
      <c r="F621" s="126">
        <v>36248.7353</v>
      </c>
      <c r="G621" s="83">
        <v>39906.382899999997</v>
      </c>
      <c r="H621" s="83">
        <v>33086.9928</v>
      </c>
      <c r="I621" s="84">
        <v>10.050000000000001</v>
      </c>
      <c r="J621" s="84">
        <v>14.63</v>
      </c>
      <c r="K621" s="84">
        <v>10.95</v>
      </c>
      <c r="L621" s="84">
        <v>175.88810000000001</v>
      </c>
      <c r="M621" s="117"/>
    </row>
    <row r="622" spans="1:13" ht="13.4" customHeight="1">
      <c r="A622" s="80" t="s">
        <v>437</v>
      </c>
      <c r="B622" s="81">
        <v>1.1415999999999999</v>
      </c>
      <c r="C622" s="82">
        <v>30678.563600000001</v>
      </c>
      <c r="D622" s="83">
        <v>26373.368600000002</v>
      </c>
      <c r="E622" s="83">
        <v>28156.523099999999</v>
      </c>
      <c r="F622" s="126">
        <v>33347.8338</v>
      </c>
      <c r="G622" s="83">
        <v>36756.452700000002</v>
      </c>
      <c r="H622" s="83">
        <v>31303.4238</v>
      </c>
      <c r="I622" s="84">
        <v>10.19</v>
      </c>
      <c r="J622" s="84">
        <v>16.71</v>
      </c>
      <c r="K622" s="84">
        <v>11.51</v>
      </c>
      <c r="L622" s="84">
        <v>175.05760000000001</v>
      </c>
      <c r="M622" s="117"/>
    </row>
    <row r="623" spans="1:13" ht="13.4" customHeight="1">
      <c r="A623" s="80" t="s">
        <v>444</v>
      </c>
      <c r="B623" s="81">
        <v>0.5302</v>
      </c>
      <c r="C623" s="82">
        <v>38366.942499999997</v>
      </c>
      <c r="D623" s="83">
        <v>29384.333299999998</v>
      </c>
      <c r="E623" s="83">
        <v>33253.403200000001</v>
      </c>
      <c r="F623" s="126">
        <v>45224.828800000003</v>
      </c>
      <c r="G623" s="83">
        <v>52699.698100000001</v>
      </c>
      <c r="H623" s="83">
        <v>40070.190699999999</v>
      </c>
      <c r="I623" s="84">
        <v>6.32</v>
      </c>
      <c r="J623" s="84">
        <v>24.01</v>
      </c>
      <c r="K623" s="84">
        <v>10.02</v>
      </c>
      <c r="L623" s="84">
        <v>176.98330000000001</v>
      </c>
      <c r="M623" s="117"/>
    </row>
    <row r="624" spans="1:13" ht="13.4" customHeight="1">
      <c r="A624" s="86" t="s">
        <v>616</v>
      </c>
      <c r="B624" s="87">
        <v>0.47089999999999999</v>
      </c>
      <c r="C624" s="88">
        <v>37848.714599999999</v>
      </c>
      <c r="D624" s="89">
        <v>29166.187000000002</v>
      </c>
      <c r="E624" s="89">
        <v>32750.772799999999</v>
      </c>
      <c r="F624" s="126">
        <v>43985.753400000001</v>
      </c>
      <c r="G624" s="89">
        <v>51012.171600000001</v>
      </c>
      <c r="H624" s="89">
        <v>39180.159899999999</v>
      </c>
      <c r="I624" s="90">
        <v>6.11</v>
      </c>
      <c r="J624" s="90">
        <v>23.12</v>
      </c>
      <c r="K624" s="90">
        <v>9.8699999999999992</v>
      </c>
      <c r="L624" s="90">
        <v>176.7012</v>
      </c>
      <c r="M624" s="117"/>
    </row>
    <row r="625" spans="1:13" ht="13.4" customHeight="1">
      <c r="A625" s="86" t="s">
        <v>961</v>
      </c>
      <c r="B625" s="87">
        <v>4.0099999999999997E-2</v>
      </c>
      <c r="C625" s="88">
        <v>48297.417500000003</v>
      </c>
      <c r="D625" s="89">
        <v>36808.515800000001</v>
      </c>
      <c r="E625" s="89">
        <v>43073.4738</v>
      </c>
      <c r="F625" s="126">
        <v>58055.705499999996</v>
      </c>
      <c r="G625" s="89">
        <v>64318.154199999997</v>
      </c>
      <c r="H625" s="89">
        <v>50666.206200000001</v>
      </c>
      <c r="I625" s="90">
        <v>6.34</v>
      </c>
      <c r="J625" s="90">
        <v>32.08</v>
      </c>
      <c r="K625" s="90">
        <v>10.57</v>
      </c>
      <c r="L625" s="90">
        <v>181.1079</v>
      </c>
      <c r="M625" s="117"/>
    </row>
    <row r="626" spans="1:13" ht="13.4" customHeight="1">
      <c r="A626" s="80" t="s">
        <v>446</v>
      </c>
      <c r="B626" s="81">
        <v>0.45910000000000001</v>
      </c>
      <c r="C626" s="82">
        <v>40240.417999999998</v>
      </c>
      <c r="D626" s="83">
        <v>30901.25</v>
      </c>
      <c r="E626" s="83">
        <v>34443.583299999998</v>
      </c>
      <c r="F626" s="126">
        <v>45749.046000000002</v>
      </c>
      <c r="G626" s="83">
        <v>50785.496400000004</v>
      </c>
      <c r="H626" s="83">
        <v>40617.3148</v>
      </c>
      <c r="I626" s="84">
        <v>6.78</v>
      </c>
      <c r="J626" s="84">
        <v>23.13</v>
      </c>
      <c r="K626" s="84">
        <v>10.16</v>
      </c>
      <c r="L626" s="84">
        <v>178.24520000000001</v>
      </c>
      <c r="M626" s="117"/>
    </row>
    <row r="627" spans="1:13" ht="13.4" customHeight="1">
      <c r="A627" s="86" t="s">
        <v>447</v>
      </c>
      <c r="B627" s="87">
        <v>0.3765</v>
      </c>
      <c r="C627" s="88">
        <v>40781.069300000003</v>
      </c>
      <c r="D627" s="89">
        <v>31031.6666</v>
      </c>
      <c r="E627" s="89">
        <v>35087.692600000002</v>
      </c>
      <c r="F627" s="126">
        <v>45979.733</v>
      </c>
      <c r="G627" s="89">
        <v>50686.758000000002</v>
      </c>
      <c r="H627" s="89">
        <v>40896.611499999999</v>
      </c>
      <c r="I627" s="90">
        <v>6.72</v>
      </c>
      <c r="J627" s="90">
        <v>23.3</v>
      </c>
      <c r="K627" s="90">
        <v>10.17</v>
      </c>
      <c r="L627" s="90">
        <v>178.38059999999999</v>
      </c>
      <c r="M627" s="117"/>
    </row>
    <row r="628" spans="1:13" ht="13.4" customHeight="1">
      <c r="A628" s="80" t="s">
        <v>460</v>
      </c>
      <c r="B628" s="81">
        <v>2.6675</v>
      </c>
      <c r="C628" s="82">
        <v>40722.345500000003</v>
      </c>
      <c r="D628" s="83">
        <v>30954.2893</v>
      </c>
      <c r="E628" s="83">
        <v>34718.427100000001</v>
      </c>
      <c r="F628" s="126">
        <v>50469.598299999998</v>
      </c>
      <c r="G628" s="83">
        <v>61409.361700000001</v>
      </c>
      <c r="H628" s="83">
        <v>43633.714599999999</v>
      </c>
      <c r="I628" s="84">
        <v>8.25</v>
      </c>
      <c r="J628" s="84">
        <v>22.61</v>
      </c>
      <c r="K628" s="84">
        <v>10.19</v>
      </c>
      <c r="L628" s="84">
        <v>182.47139999999999</v>
      </c>
      <c r="M628" s="117"/>
    </row>
    <row r="629" spans="1:13" ht="13.4" customHeight="1">
      <c r="A629" s="86" t="s">
        <v>461</v>
      </c>
      <c r="B629" s="87">
        <v>1.9879</v>
      </c>
      <c r="C629" s="88">
        <v>38239.739200000004</v>
      </c>
      <c r="D629" s="89">
        <v>30233.5</v>
      </c>
      <c r="E629" s="89">
        <v>33480.262699999999</v>
      </c>
      <c r="F629" s="126">
        <v>45935.369100000004</v>
      </c>
      <c r="G629" s="89">
        <v>58855.520900000003</v>
      </c>
      <c r="H629" s="89">
        <v>41352.6587</v>
      </c>
      <c r="I629" s="90">
        <v>9.35</v>
      </c>
      <c r="J629" s="90">
        <v>21.06</v>
      </c>
      <c r="K629" s="90">
        <v>10.5</v>
      </c>
      <c r="L629" s="90">
        <v>181.3639</v>
      </c>
      <c r="M629" s="117"/>
    </row>
    <row r="630" spans="1:13" ht="13.4" customHeight="1">
      <c r="A630" s="86" t="s">
        <v>617</v>
      </c>
      <c r="B630" s="87">
        <v>0.67249999999999999</v>
      </c>
      <c r="C630" s="88">
        <v>49463.583400000003</v>
      </c>
      <c r="D630" s="89">
        <v>37701.198299999996</v>
      </c>
      <c r="E630" s="89">
        <v>42295.254999999997</v>
      </c>
      <c r="F630" s="126">
        <v>57806.607100000001</v>
      </c>
      <c r="G630" s="89">
        <v>64284.648500000003</v>
      </c>
      <c r="H630" s="89">
        <v>50498.530700000003</v>
      </c>
      <c r="I630" s="90">
        <v>5.6</v>
      </c>
      <c r="J630" s="90">
        <v>26.43</v>
      </c>
      <c r="K630" s="90">
        <v>9.42</v>
      </c>
      <c r="L630" s="90">
        <v>185.81549999999999</v>
      </c>
      <c r="M630" s="117"/>
    </row>
    <row r="631" spans="1:13" ht="13.4" customHeight="1">
      <c r="A631" s="80" t="s">
        <v>462</v>
      </c>
      <c r="B631" s="81">
        <v>0.49280000000000002</v>
      </c>
      <c r="C631" s="82">
        <v>52144.909</v>
      </c>
      <c r="D631" s="83">
        <v>42260.8747</v>
      </c>
      <c r="E631" s="83">
        <v>47594.600400000003</v>
      </c>
      <c r="F631" s="126">
        <v>56266.0124</v>
      </c>
      <c r="G631" s="83">
        <v>60788.762499999997</v>
      </c>
      <c r="H631" s="83">
        <v>51873.530700000003</v>
      </c>
      <c r="I631" s="84">
        <v>9.1</v>
      </c>
      <c r="J631" s="84">
        <v>14.15</v>
      </c>
      <c r="K631" s="84">
        <v>11.49</v>
      </c>
      <c r="L631" s="84">
        <v>205.75460000000001</v>
      </c>
      <c r="M631" s="117"/>
    </row>
    <row r="632" spans="1:13" ht="13.4" customHeight="1">
      <c r="A632" s="86" t="s">
        <v>463</v>
      </c>
      <c r="B632" s="87">
        <v>0.43480000000000002</v>
      </c>
      <c r="C632" s="88">
        <v>52992.923699999999</v>
      </c>
      <c r="D632" s="89">
        <v>45614.212200000002</v>
      </c>
      <c r="E632" s="89">
        <v>49150.404900000001</v>
      </c>
      <c r="F632" s="126">
        <v>57088.830699999999</v>
      </c>
      <c r="G632" s="89">
        <v>61236.8416</v>
      </c>
      <c r="H632" s="89">
        <v>53254.197500000002</v>
      </c>
      <c r="I632" s="90">
        <v>9.56</v>
      </c>
      <c r="J632" s="90">
        <v>13.64</v>
      </c>
      <c r="K632" s="90">
        <v>11.52</v>
      </c>
      <c r="L632" s="90">
        <v>208.11590000000001</v>
      </c>
      <c r="M632" s="117"/>
    </row>
    <row r="633" spans="1:13" ht="13.4" customHeight="1">
      <c r="A633" s="86" t="s">
        <v>464</v>
      </c>
      <c r="B633" s="87">
        <v>5.7000000000000002E-2</v>
      </c>
      <c r="C633" s="88">
        <v>41944.6757</v>
      </c>
      <c r="D633" s="89">
        <v>32957.657899999998</v>
      </c>
      <c r="E633" s="89">
        <v>36569.040699999998</v>
      </c>
      <c r="F633" s="126">
        <v>47377.9136</v>
      </c>
      <c r="G633" s="89">
        <v>49478.860500000003</v>
      </c>
      <c r="H633" s="89">
        <v>41518.309000000001</v>
      </c>
      <c r="I633" s="90">
        <v>4.5599999999999996</v>
      </c>
      <c r="J633" s="90">
        <v>19.02</v>
      </c>
      <c r="K633" s="90">
        <v>11.17</v>
      </c>
      <c r="L633" s="90">
        <v>188.35910000000001</v>
      </c>
      <c r="M633" s="117"/>
    </row>
    <row r="634" spans="1:13" ht="13.4" customHeight="1">
      <c r="A634" s="80" t="s">
        <v>465</v>
      </c>
      <c r="B634" s="81">
        <v>4.0838999999999999</v>
      </c>
      <c r="C634" s="82">
        <v>45636.683700000001</v>
      </c>
      <c r="D634" s="83">
        <v>34186.816599999998</v>
      </c>
      <c r="E634" s="83">
        <v>39720.315499999997</v>
      </c>
      <c r="F634" s="126">
        <v>49287.516300000003</v>
      </c>
      <c r="G634" s="83">
        <v>53067.534500000002</v>
      </c>
      <c r="H634" s="83">
        <v>44632.138099999996</v>
      </c>
      <c r="I634" s="84">
        <v>9.08</v>
      </c>
      <c r="J634" s="84">
        <v>26.42</v>
      </c>
      <c r="K634" s="84">
        <v>10.45</v>
      </c>
      <c r="L634" s="84">
        <v>176.7217</v>
      </c>
      <c r="M634" s="117"/>
    </row>
    <row r="635" spans="1:13" ht="13.4" customHeight="1">
      <c r="A635" s="86" t="s">
        <v>466</v>
      </c>
      <c r="B635" s="87">
        <v>2.7993999999999999</v>
      </c>
      <c r="C635" s="88">
        <v>46576.313000000002</v>
      </c>
      <c r="D635" s="89">
        <v>36816.5</v>
      </c>
      <c r="E635" s="89">
        <v>42213.820800000001</v>
      </c>
      <c r="F635" s="126">
        <v>50188.596400000002</v>
      </c>
      <c r="G635" s="89">
        <v>54117.8053</v>
      </c>
      <c r="H635" s="89">
        <v>46098.342700000001</v>
      </c>
      <c r="I635" s="90">
        <v>9.17</v>
      </c>
      <c r="J635" s="90">
        <v>27.63</v>
      </c>
      <c r="K635" s="90">
        <v>10.45</v>
      </c>
      <c r="L635" s="90">
        <v>176.86609999999999</v>
      </c>
      <c r="M635" s="117"/>
    </row>
    <row r="636" spans="1:13" ht="13.4" customHeight="1">
      <c r="A636" s="86" t="s">
        <v>467</v>
      </c>
      <c r="B636" s="87">
        <v>3.9E-2</v>
      </c>
      <c r="C636" s="88">
        <v>35228.056600000004</v>
      </c>
      <c r="D636" s="89">
        <v>22789.25</v>
      </c>
      <c r="E636" s="89">
        <v>28097.583299999998</v>
      </c>
      <c r="F636" s="126">
        <v>39355.716899999999</v>
      </c>
      <c r="G636" s="89">
        <v>42420.333100000003</v>
      </c>
      <c r="H636" s="89">
        <v>34204.4519</v>
      </c>
      <c r="I636" s="90">
        <v>5.9</v>
      </c>
      <c r="J636" s="90">
        <v>14.03</v>
      </c>
      <c r="K636" s="90">
        <v>7.13</v>
      </c>
      <c r="L636" s="90">
        <v>175.53530000000001</v>
      </c>
      <c r="M636" s="117"/>
    </row>
    <row r="637" spans="1:13" ht="13.4" customHeight="1">
      <c r="A637" s="86" t="s">
        <v>618</v>
      </c>
      <c r="B637" s="87">
        <v>8.2000000000000003E-2</v>
      </c>
      <c r="C637" s="88">
        <v>40506.025399999999</v>
      </c>
      <c r="D637" s="89">
        <v>34192.660300000003</v>
      </c>
      <c r="E637" s="89">
        <v>36786.166599999997</v>
      </c>
      <c r="F637" s="126">
        <v>43294.743600000002</v>
      </c>
      <c r="G637" s="89">
        <v>47580.536200000002</v>
      </c>
      <c r="H637" s="89">
        <v>40698.8364</v>
      </c>
      <c r="I637" s="90">
        <v>9.02</v>
      </c>
      <c r="J637" s="90">
        <v>18.57</v>
      </c>
      <c r="K637" s="90">
        <v>10.35</v>
      </c>
      <c r="L637" s="90">
        <v>178.37010000000001</v>
      </c>
      <c r="M637" s="117"/>
    </row>
    <row r="638" spans="1:13" ht="13.4" customHeight="1">
      <c r="A638" s="86" t="s">
        <v>619</v>
      </c>
      <c r="B638" s="87">
        <v>0.3841</v>
      </c>
      <c r="C638" s="88">
        <v>37298.523200000003</v>
      </c>
      <c r="D638" s="89">
        <v>30016.850600000002</v>
      </c>
      <c r="E638" s="89">
        <v>32623.6459</v>
      </c>
      <c r="F638" s="126">
        <v>41999.374900000003</v>
      </c>
      <c r="G638" s="89">
        <v>47605.451300000001</v>
      </c>
      <c r="H638" s="89">
        <v>38127.125399999997</v>
      </c>
      <c r="I638" s="90">
        <v>8.9</v>
      </c>
      <c r="J638" s="90">
        <v>20.239999999999998</v>
      </c>
      <c r="K638" s="90">
        <v>10.9</v>
      </c>
      <c r="L638" s="90">
        <v>177.08420000000001</v>
      </c>
      <c r="M638" s="117"/>
    </row>
    <row r="639" spans="1:13" ht="13.4" customHeight="1">
      <c r="A639" s="80" t="s">
        <v>468</v>
      </c>
      <c r="B639" s="81">
        <v>0.5554</v>
      </c>
      <c r="C639" s="82">
        <v>36984.166599999997</v>
      </c>
      <c r="D639" s="83">
        <v>30749.2412</v>
      </c>
      <c r="E639" s="83">
        <v>33267.25</v>
      </c>
      <c r="F639" s="126">
        <v>41641.029799999997</v>
      </c>
      <c r="G639" s="83">
        <v>47011.466500000002</v>
      </c>
      <c r="H639" s="83">
        <v>37991.498899999999</v>
      </c>
      <c r="I639" s="84">
        <v>9.33</v>
      </c>
      <c r="J639" s="84">
        <v>19.55</v>
      </c>
      <c r="K639" s="84">
        <v>11.04</v>
      </c>
      <c r="L639" s="84">
        <v>177.08680000000001</v>
      </c>
      <c r="M639" s="117"/>
    </row>
    <row r="640" spans="1:13" ht="13.4" customHeight="1">
      <c r="A640" s="86" t="s">
        <v>469</v>
      </c>
      <c r="B640" s="87">
        <v>0.50490000000000002</v>
      </c>
      <c r="C640" s="88">
        <v>36914.805500000002</v>
      </c>
      <c r="D640" s="89">
        <v>30678</v>
      </c>
      <c r="E640" s="89">
        <v>33227</v>
      </c>
      <c r="F640" s="126">
        <v>42053.148999999998</v>
      </c>
      <c r="G640" s="89">
        <v>47343.921300000002</v>
      </c>
      <c r="H640" s="89">
        <v>38019.0069</v>
      </c>
      <c r="I640" s="90">
        <v>9.57</v>
      </c>
      <c r="J640" s="90">
        <v>19.36</v>
      </c>
      <c r="K640" s="90">
        <v>10.97</v>
      </c>
      <c r="L640" s="90">
        <v>177.54060000000001</v>
      </c>
      <c r="M640" s="117"/>
    </row>
    <row r="641" spans="1:13" ht="13.4" customHeight="1">
      <c r="A641" s="86" t="s">
        <v>1127</v>
      </c>
      <c r="B641" s="87">
        <v>5.04E-2</v>
      </c>
      <c r="C641" s="88">
        <v>37379.390800000001</v>
      </c>
      <c r="D641" s="89">
        <v>32972.364300000001</v>
      </c>
      <c r="E641" s="89">
        <v>34807.103799999997</v>
      </c>
      <c r="F641" s="126">
        <v>39342.953800000003</v>
      </c>
      <c r="G641" s="89">
        <v>45186.652000000002</v>
      </c>
      <c r="H641" s="89">
        <v>37716.36</v>
      </c>
      <c r="I641" s="90">
        <v>6.86</v>
      </c>
      <c r="J641" s="90">
        <v>21.46</v>
      </c>
      <c r="K641" s="90">
        <v>11.71</v>
      </c>
      <c r="L641" s="90">
        <v>172.54859999999999</v>
      </c>
      <c r="M641" s="117"/>
    </row>
    <row r="642" spans="1:13" ht="13.4" customHeight="1">
      <c r="A642" s="80" t="s">
        <v>470</v>
      </c>
      <c r="B642" s="81">
        <v>0.10390000000000001</v>
      </c>
      <c r="C642" s="82">
        <v>38394.901700000002</v>
      </c>
      <c r="D642" s="83">
        <v>31508.7853</v>
      </c>
      <c r="E642" s="83">
        <v>34341.166599999997</v>
      </c>
      <c r="F642" s="126">
        <v>45087.284599999999</v>
      </c>
      <c r="G642" s="83">
        <v>50312.432000000001</v>
      </c>
      <c r="H642" s="83">
        <v>40467.648300000001</v>
      </c>
      <c r="I642" s="84">
        <v>9.25</v>
      </c>
      <c r="J642" s="84">
        <v>20.22</v>
      </c>
      <c r="K642" s="84">
        <v>11.15</v>
      </c>
      <c r="L642" s="84">
        <v>178.14099999999999</v>
      </c>
      <c r="M642" s="117"/>
    </row>
    <row r="643" spans="1:13" ht="13.4" customHeight="1">
      <c r="A643" s="86" t="s">
        <v>471</v>
      </c>
      <c r="B643" s="87">
        <v>0.1022</v>
      </c>
      <c r="C643" s="88">
        <v>38394.901700000002</v>
      </c>
      <c r="D643" s="89">
        <v>31508.7853</v>
      </c>
      <c r="E643" s="89">
        <v>34341.166599999997</v>
      </c>
      <c r="F643" s="126">
        <v>44996.804300000003</v>
      </c>
      <c r="G643" s="89">
        <v>49386.333700000003</v>
      </c>
      <c r="H643" s="89">
        <v>40114.013299999999</v>
      </c>
      <c r="I643" s="90">
        <v>9.25</v>
      </c>
      <c r="J643" s="90">
        <v>20.04</v>
      </c>
      <c r="K643" s="90">
        <v>11.14</v>
      </c>
      <c r="L643" s="90">
        <v>178.19820000000001</v>
      </c>
      <c r="M643" s="117"/>
    </row>
    <row r="644" spans="1:13" ht="13.4" customHeight="1">
      <c r="A644" s="80" t="s">
        <v>472</v>
      </c>
      <c r="B644" s="81">
        <v>4.0300000000000002E-2</v>
      </c>
      <c r="C644" s="82">
        <v>38551.631200000003</v>
      </c>
      <c r="D644" s="83">
        <v>32051.351999999999</v>
      </c>
      <c r="E644" s="83">
        <v>35035.947800000002</v>
      </c>
      <c r="F644" s="126">
        <v>41240.227200000001</v>
      </c>
      <c r="G644" s="83">
        <v>42421.172100000003</v>
      </c>
      <c r="H644" s="83">
        <v>37973.542200000004</v>
      </c>
      <c r="I644" s="84">
        <v>7.57</v>
      </c>
      <c r="J644" s="84">
        <v>19.059999999999999</v>
      </c>
      <c r="K644" s="84">
        <v>10.199999999999999</v>
      </c>
      <c r="L644" s="84">
        <v>179.41370000000001</v>
      </c>
      <c r="M644" s="117"/>
    </row>
    <row r="645" spans="1:13" ht="13.4" customHeight="1">
      <c r="A645" s="80" t="s">
        <v>473</v>
      </c>
      <c r="B645" s="81">
        <v>0.4647</v>
      </c>
      <c r="C645" s="82">
        <v>33614.414100000002</v>
      </c>
      <c r="D645" s="83">
        <v>28971.1263</v>
      </c>
      <c r="E645" s="83">
        <v>30882.223999999998</v>
      </c>
      <c r="F645" s="126">
        <v>36603.476699999999</v>
      </c>
      <c r="G645" s="83">
        <v>40633.688999999998</v>
      </c>
      <c r="H645" s="83">
        <v>34441.137799999997</v>
      </c>
      <c r="I645" s="84">
        <v>7.43</v>
      </c>
      <c r="J645" s="84">
        <v>17.149999999999999</v>
      </c>
      <c r="K645" s="84">
        <v>11.37</v>
      </c>
      <c r="L645" s="84">
        <v>176.16499999999999</v>
      </c>
      <c r="M645" s="117"/>
    </row>
    <row r="646" spans="1:13" ht="13.4" customHeight="1">
      <c r="A646" s="86" t="s">
        <v>475</v>
      </c>
      <c r="B646" s="87">
        <v>0.46100000000000002</v>
      </c>
      <c r="C646" s="88">
        <v>33589.794999999998</v>
      </c>
      <c r="D646" s="89">
        <v>28963.9166</v>
      </c>
      <c r="E646" s="89">
        <v>30865.2575</v>
      </c>
      <c r="F646" s="126">
        <v>36525.590900000003</v>
      </c>
      <c r="G646" s="89">
        <v>40633.688999999998</v>
      </c>
      <c r="H646" s="89">
        <v>34429.571499999998</v>
      </c>
      <c r="I646" s="90">
        <v>7.45</v>
      </c>
      <c r="J646" s="90">
        <v>17.18</v>
      </c>
      <c r="K646" s="90">
        <v>11.37</v>
      </c>
      <c r="L646" s="90">
        <v>176.18049999999999</v>
      </c>
      <c r="M646" s="117"/>
    </row>
    <row r="647" spans="1:13" ht="13.4" customHeight="1">
      <c r="A647" s="80" t="s">
        <v>476</v>
      </c>
      <c r="B647" s="81">
        <v>25.271699999999999</v>
      </c>
      <c r="C647" s="82">
        <v>26861.083299999998</v>
      </c>
      <c r="D647" s="83">
        <v>23086.833299999998</v>
      </c>
      <c r="E647" s="83">
        <v>24640.020799999998</v>
      </c>
      <c r="F647" s="126">
        <v>29631</v>
      </c>
      <c r="G647" s="83">
        <v>33160.371400000004</v>
      </c>
      <c r="H647" s="83">
        <v>27708.952300000001</v>
      </c>
      <c r="I647" s="84">
        <v>11.56</v>
      </c>
      <c r="J647" s="84">
        <v>10.02</v>
      </c>
      <c r="K647" s="84">
        <v>10.63</v>
      </c>
      <c r="L647" s="84">
        <v>174.92230000000001</v>
      </c>
      <c r="M647" s="117"/>
    </row>
    <row r="648" spans="1:13" ht="13.4" customHeight="1">
      <c r="A648" s="86" t="s">
        <v>477</v>
      </c>
      <c r="B648" s="87">
        <v>3.6606999999999998</v>
      </c>
      <c r="C648" s="88">
        <v>26133.4444</v>
      </c>
      <c r="D648" s="89">
        <v>22446.9166</v>
      </c>
      <c r="E648" s="89">
        <v>23646.250800000002</v>
      </c>
      <c r="F648" s="126">
        <v>29179.6315</v>
      </c>
      <c r="G648" s="89">
        <v>32447.008699999998</v>
      </c>
      <c r="H648" s="89">
        <v>26969.0347</v>
      </c>
      <c r="I648" s="90">
        <v>9.7899999999999991</v>
      </c>
      <c r="J648" s="90">
        <v>10.54</v>
      </c>
      <c r="K648" s="90">
        <v>11.04</v>
      </c>
      <c r="L648" s="90">
        <v>174.60470000000001</v>
      </c>
      <c r="M648" s="117"/>
    </row>
    <row r="649" spans="1:13" ht="13.4" customHeight="1">
      <c r="A649" s="86" t="s">
        <v>478</v>
      </c>
      <c r="B649" s="87">
        <v>4.5275999999999996</v>
      </c>
      <c r="C649" s="88">
        <v>29673.509099999999</v>
      </c>
      <c r="D649" s="89">
        <v>24940.533200000002</v>
      </c>
      <c r="E649" s="89">
        <v>27054.913100000002</v>
      </c>
      <c r="F649" s="126">
        <v>33209.583299999998</v>
      </c>
      <c r="G649" s="89">
        <v>37219.578699999998</v>
      </c>
      <c r="H649" s="89">
        <v>30540.864600000001</v>
      </c>
      <c r="I649" s="90">
        <v>8.52</v>
      </c>
      <c r="J649" s="90">
        <v>17.63</v>
      </c>
      <c r="K649" s="90">
        <v>11.07</v>
      </c>
      <c r="L649" s="90">
        <v>175.94120000000001</v>
      </c>
      <c r="M649" s="117"/>
    </row>
    <row r="650" spans="1:13" ht="13.4" customHeight="1">
      <c r="A650" s="86" t="s">
        <v>479</v>
      </c>
      <c r="B650" s="87">
        <v>14.7628</v>
      </c>
      <c r="C650" s="88">
        <v>26194.25</v>
      </c>
      <c r="D650" s="89">
        <v>23045.083299999998</v>
      </c>
      <c r="E650" s="89">
        <v>24363.438900000001</v>
      </c>
      <c r="F650" s="126">
        <v>28268.254300000001</v>
      </c>
      <c r="G650" s="89">
        <v>30704.857100000001</v>
      </c>
      <c r="H650" s="89">
        <v>26648.244699999999</v>
      </c>
      <c r="I650" s="90">
        <v>13.57</v>
      </c>
      <c r="J650" s="90">
        <v>6.28</v>
      </c>
      <c r="K650" s="90">
        <v>10.31</v>
      </c>
      <c r="L650" s="90">
        <v>174.59309999999999</v>
      </c>
      <c r="M650" s="117"/>
    </row>
    <row r="651" spans="1:13" ht="13.4" customHeight="1">
      <c r="A651" s="86" t="s">
        <v>637</v>
      </c>
      <c r="B651" s="87">
        <v>5.4600000000000003E-2</v>
      </c>
      <c r="C651" s="88">
        <v>30323.370900000002</v>
      </c>
      <c r="D651" s="89">
        <v>24242.6204</v>
      </c>
      <c r="E651" s="89">
        <v>28495.427199999998</v>
      </c>
      <c r="F651" s="126">
        <v>33282.272400000002</v>
      </c>
      <c r="G651" s="89">
        <v>124727.69040000001</v>
      </c>
      <c r="H651" s="89">
        <v>43579.464800000002</v>
      </c>
      <c r="I651" s="90">
        <v>18.16</v>
      </c>
      <c r="J651" s="90">
        <v>15.3</v>
      </c>
      <c r="K651" s="90">
        <v>14.4</v>
      </c>
      <c r="L651" s="90">
        <v>177.54599999999999</v>
      </c>
      <c r="M651" s="117"/>
    </row>
    <row r="652" spans="1:13" ht="13.4" customHeight="1">
      <c r="A652" s="86" t="s">
        <v>620</v>
      </c>
      <c r="B652" s="87">
        <v>0.3634</v>
      </c>
      <c r="C652" s="88">
        <v>29512</v>
      </c>
      <c r="D652" s="89">
        <v>24380.121999999999</v>
      </c>
      <c r="E652" s="89">
        <v>26947.583299999998</v>
      </c>
      <c r="F652" s="126">
        <v>33125.645799999998</v>
      </c>
      <c r="G652" s="89">
        <v>35631.083299999998</v>
      </c>
      <c r="H652" s="89">
        <v>30281.8459</v>
      </c>
      <c r="I652" s="90">
        <v>10.4</v>
      </c>
      <c r="J652" s="90">
        <v>16.43</v>
      </c>
      <c r="K652" s="90">
        <v>10.98</v>
      </c>
      <c r="L652" s="90">
        <v>174.66380000000001</v>
      </c>
      <c r="M652" s="117"/>
    </row>
    <row r="653" spans="1:13" ht="13.4" customHeight="1">
      <c r="A653" s="86" t="s">
        <v>1128</v>
      </c>
      <c r="B653" s="87">
        <v>0.1031</v>
      </c>
      <c r="C653" s="88">
        <v>29153.4166</v>
      </c>
      <c r="D653" s="89">
        <v>24635.25</v>
      </c>
      <c r="E653" s="89">
        <v>26477.168099999999</v>
      </c>
      <c r="F653" s="126">
        <v>32168.392599999999</v>
      </c>
      <c r="G653" s="89">
        <v>34511.507799999999</v>
      </c>
      <c r="H653" s="89">
        <v>29783.6728</v>
      </c>
      <c r="I653" s="90">
        <v>7.62</v>
      </c>
      <c r="J653" s="90">
        <v>15.56</v>
      </c>
      <c r="K653" s="90">
        <v>10.95</v>
      </c>
      <c r="L653" s="90">
        <v>174.66829999999999</v>
      </c>
      <c r="M653" s="117"/>
    </row>
    <row r="654" spans="1:13" ht="13.4" customHeight="1">
      <c r="A654" s="80" t="s">
        <v>481</v>
      </c>
      <c r="B654" s="81">
        <v>0.45839999999999997</v>
      </c>
      <c r="C654" s="82">
        <v>29459.25</v>
      </c>
      <c r="D654" s="83">
        <v>25083.9166</v>
      </c>
      <c r="E654" s="83">
        <v>27099.523799999999</v>
      </c>
      <c r="F654" s="126">
        <v>32027.4061</v>
      </c>
      <c r="G654" s="83">
        <v>34198.979500000001</v>
      </c>
      <c r="H654" s="83">
        <v>29856.862799999999</v>
      </c>
      <c r="I654" s="84">
        <v>11.18</v>
      </c>
      <c r="J654" s="84">
        <v>13.93</v>
      </c>
      <c r="K654" s="84">
        <v>11.3</v>
      </c>
      <c r="L654" s="84">
        <v>174.0966</v>
      </c>
      <c r="M654" s="117"/>
    </row>
    <row r="655" spans="1:13" ht="13.4" customHeight="1">
      <c r="A655" s="80" t="s">
        <v>1129</v>
      </c>
      <c r="B655" s="81">
        <v>4.7300000000000002E-2</v>
      </c>
      <c r="C655" s="82">
        <v>28944.760200000001</v>
      </c>
      <c r="D655" s="83">
        <v>22009.138200000001</v>
      </c>
      <c r="E655" s="83">
        <v>23882.8001</v>
      </c>
      <c r="F655" s="126">
        <v>36742.3914</v>
      </c>
      <c r="G655" s="83">
        <v>45492.599399999999</v>
      </c>
      <c r="H655" s="83">
        <v>31315.966700000001</v>
      </c>
      <c r="I655" s="84">
        <v>8.15</v>
      </c>
      <c r="J655" s="84">
        <v>13.13</v>
      </c>
      <c r="K655" s="84">
        <v>11.66</v>
      </c>
      <c r="L655" s="84">
        <v>175.34899999999999</v>
      </c>
      <c r="M655" s="117"/>
    </row>
    <row r="656" spans="1:13" ht="13.4" customHeight="1">
      <c r="A656" s="80" t="s">
        <v>1130</v>
      </c>
      <c r="B656" s="81">
        <v>0.18840000000000001</v>
      </c>
      <c r="C656" s="82">
        <v>30961.239099999999</v>
      </c>
      <c r="D656" s="83">
        <v>25863.333299999998</v>
      </c>
      <c r="E656" s="83">
        <v>27270.1666</v>
      </c>
      <c r="F656" s="126">
        <v>36430.333299999998</v>
      </c>
      <c r="G656" s="83">
        <v>42005.558299999997</v>
      </c>
      <c r="H656" s="83">
        <v>32638.199100000002</v>
      </c>
      <c r="I656" s="84">
        <v>10.49</v>
      </c>
      <c r="J656" s="84">
        <v>13.46</v>
      </c>
      <c r="K656" s="84">
        <v>10.1</v>
      </c>
      <c r="L656" s="84">
        <v>180.9479</v>
      </c>
      <c r="M656" s="117"/>
    </row>
    <row r="657" spans="1:13" ht="13.4" customHeight="1">
      <c r="A657" s="80" t="s">
        <v>1131</v>
      </c>
      <c r="B657" s="81">
        <v>0.12859999999999999</v>
      </c>
      <c r="C657" s="82">
        <v>31648.1666</v>
      </c>
      <c r="D657" s="83">
        <v>26558.081600000001</v>
      </c>
      <c r="E657" s="83">
        <v>28335.8406</v>
      </c>
      <c r="F657" s="126">
        <v>35575.675999999999</v>
      </c>
      <c r="G657" s="83">
        <v>38104.664499999999</v>
      </c>
      <c r="H657" s="83">
        <v>32082.648499999999</v>
      </c>
      <c r="I657" s="84">
        <v>6.39</v>
      </c>
      <c r="J657" s="84">
        <v>18.88</v>
      </c>
      <c r="K657" s="84">
        <v>10.18</v>
      </c>
      <c r="L657" s="84">
        <v>174.86510000000001</v>
      </c>
      <c r="M657" s="117"/>
    </row>
    <row r="658" spans="1:13" ht="13.4" customHeight="1">
      <c r="A658" s="80" t="s">
        <v>485</v>
      </c>
      <c r="B658" s="81">
        <v>0.14760000000000001</v>
      </c>
      <c r="C658" s="82">
        <v>35188.341200000003</v>
      </c>
      <c r="D658" s="83">
        <v>21126.299500000001</v>
      </c>
      <c r="E658" s="83">
        <v>29259.9967</v>
      </c>
      <c r="F658" s="126">
        <v>40601.283499999998</v>
      </c>
      <c r="G658" s="83">
        <v>46035.955600000001</v>
      </c>
      <c r="H658" s="83">
        <v>35166.752</v>
      </c>
      <c r="I658" s="84">
        <v>9.5399999999999991</v>
      </c>
      <c r="J658" s="84">
        <v>18.95</v>
      </c>
      <c r="K658" s="84">
        <v>11.12</v>
      </c>
      <c r="L658" s="84">
        <v>174.0102</v>
      </c>
      <c r="M658" s="117"/>
    </row>
    <row r="659" spans="1:13" ht="13.4" customHeight="1">
      <c r="A659" s="86" t="s">
        <v>1132</v>
      </c>
      <c r="B659" s="87">
        <v>1.95E-2</v>
      </c>
      <c r="C659" s="88">
        <v>20928.588400000001</v>
      </c>
      <c r="D659" s="89">
        <v>19147.373299999999</v>
      </c>
      <c r="E659" s="89">
        <v>19353.447700000001</v>
      </c>
      <c r="F659" s="126">
        <v>21238.300599999999</v>
      </c>
      <c r="G659" s="89">
        <v>24827.448899999999</v>
      </c>
      <c r="H659" s="89">
        <v>21423.4732</v>
      </c>
      <c r="I659" s="90">
        <v>6.14</v>
      </c>
      <c r="J659" s="90">
        <v>2.36</v>
      </c>
      <c r="K659" s="90">
        <v>9.8699999999999992</v>
      </c>
      <c r="L659" s="90">
        <v>174.91749999999999</v>
      </c>
      <c r="M659" s="117"/>
    </row>
    <row r="660" spans="1:13" ht="13.4" customHeight="1">
      <c r="A660" s="86" t="s">
        <v>984</v>
      </c>
      <c r="B660" s="87">
        <v>3.73E-2</v>
      </c>
      <c r="C660" s="88">
        <v>32443.814600000002</v>
      </c>
      <c r="D660" s="89">
        <v>28511.635300000002</v>
      </c>
      <c r="E660" s="89">
        <v>29722.535400000001</v>
      </c>
      <c r="F660" s="126">
        <v>37416.778299999998</v>
      </c>
      <c r="G660" s="89">
        <v>39371.874199999998</v>
      </c>
      <c r="H660" s="89">
        <v>33182.352500000001</v>
      </c>
      <c r="I660" s="90">
        <v>7.31</v>
      </c>
      <c r="J660" s="90">
        <v>19.940000000000001</v>
      </c>
      <c r="K660" s="90">
        <v>10.8</v>
      </c>
      <c r="L660" s="90">
        <v>175.25530000000001</v>
      </c>
      <c r="M660" s="117"/>
    </row>
    <row r="661" spans="1:13" ht="13.4" customHeight="1">
      <c r="A661" s="86" t="s">
        <v>486</v>
      </c>
      <c r="B661" s="87">
        <v>9.0700000000000003E-2</v>
      </c>
      <c r="C661" s="88">
        <v>38526.833299999998</v>
      </c>
      <c r="D661" s="89">
        <v>28751.040199999999</v>
      </c>
      <c r="E661" s="89">
        <v>34290.8171</v>
      </c>
      <c r="F661" s="126">
        <v>44595.434600000001</v>
      </c>
      <c r="G661" s="89">
        <v>48591.818800000001</v>
      </c>
      <c r="H661" s="89">
        <v>38940.366300000002</v>
      </c>
      <c r="I661" s="90">
        <v>10.72</v>
      </c>
      <c r="J661" s="90">
        <v>20.57</v>
      </c>
      <c r="K661" s="90">
        <v>11.38</v>
      </c>
      <c r="L661" s="90">
        <v>173.30240000000001</v>
      </c>
      <c r="M661" s="117"/>
    </row>
    <row r="662" spans="1:13" ht="13.4" customHeight="1">
      <c r="A662" s="80" t="s">
        <v>487</v>
      </c>
      <c r="B662" s="81">
        <v>9.1999999999999998E-2</v>
      </c>
      <c r="C662" s="82">
        <v>33934.242100000003</v>
      </c>
      <c r="D662" s="83">
        <v>26473.055</v>
      </c>
      <c r="E662" s="83">
        <v>28133.2853</v>
      </c>
      <c r="F662" s="126">
        <v>38543.480799999998</v>
      </c>
      <c r="G662" s="83">
        <v>43486.825799999999</v>
      </c>
      <c r="H662" s="83">
        <v>34317.780599999998</v>
      </c>
      <c r="I662" s="84">
        <v>7</v>
      </c>
      <c r="J662" s="84">
        <v>17.690000000000001</v>
      </c>
      <c r="K662" s="84">
        <v>10.66</v>
      </c>
      <c r="L662" s="84">
        <v>175.98849999999999</v>
      </c>
      <c r="M662" s="117"/>
    </row>
    <row r="663" spans="1:13" ht="13.4" customHeight="1">
      <c r="A663" s="80" t="s">
        <v>489</v>
      </c>
      <c r="B663" s="81">
        <v>0.15040000000000001</v>
      </c>
      <c r="C663" s="82">
        <v>32789.196000000004</v>
      </c>
      <c r="D663" s="83">
        <v>24506.6666</v>
      </c>
      <c r="E663" s="83">
        <v>26805.2637</v>
      </c>
      <c r="F663" s="126">
        <v>37610.747000000003</v>
      </c>
      <c r="G663" s="83">
        <v>41838.540500000003</v>
      </c>
      <c r="H663" s="83">
        <v>32893.642500000002</v>
      </c>
      <c r="I663" s="84">
        <v>8.42</v>
      </c>
      <c r="J663" s="84">
        <v>16.100000000000001</v>
      </c>
      <c r="K663" s="84">
        <v>10.72</v>
      </c>
      <c r="L663" s="84">
        <v>177.02699999999999</v>
      </c>
      <c r="M663" s="117"/>
    </row>
    <row r="664" spans="1:13" ht="13.4" customHeight="1">
      <c r="A664" s="86" t="s">
        <v>490</v>
      </c>
      <c r="B664" s="87">
        <v>4.48E-2</v>
      </c>
      <c r="C664" s="88">
        <v>32051.477200000001</v>
      </c>
      <c r="D664" s="89">
        <v>26621.084800000001</v>
      </c>
      <c r="E664" s="89">
        <v>27714.984100000001</v>
      </c>
      <c r="F664" s="126">
        <v>38062.213400000001</v>
      </c>
      <c r="G664" s="89">
        <v>40771.607400000001</v>
      </c>
      <c r="H664" s="89">
        <v>33330.870799999997</v>
      </c>
      <c r="I664" s="90">
        <v>7.16</v>
      </c>
      <c r="J664" s="90">
        <v>16.84</v>
      </c>
      <c r="K664" s="90">
        <v>10.99</v>
      </c>
      <c r="L664" s="90">
        <v>175.91040000000001</v>
      </c>
      <c r="M664" s="117"/>
    </row>
    <row r="665" spans="1:13" ht="13.4" customHeight="1">
      <c r="A665" s="80" t="s">
        <v>493</v>
      </c>
      <c r="B665" s="81">
        <v>1.0623</v>
      </c>
      <c r="C665" s="82">
        <v>32930.043899999997</v>
      </c>
      <c r="D665" s="83">
        <v>27036.75</v>
      </c>
      <c r="E665" s="83">
        <v>29408.5</v>
      </c>
      <c r="F665" s="126">
        <v>36927.114200000004</v>
      </c>
      <c r="G665" s="83">
        <v>40593.034399999997</v>
      </c>
      <c r="H665" s="83">
        <v>33632.617899999997</v>
      </c>
      <c r="I665" s="84">
        <v>7.7</v>
      </c>
      <c r="J665" s="84">
        <v>18.329999999999998</v>
      </c>
      <c r="K665" s="84">
        <v>10.62</v>
      </c>
      <c r="L665" s="84">
        <v>177.20189999999999</v>
      </c>
      <c r="M665" s="117"/>
    </row>
    <row r="666" spans="1:13" ht="13.4" customHeight="1">
      <c r="A666" s="86" t="s">
        <v>494</v>
      </c>
      <c r="B666" s="87">
        <v>0.30430000000000001</v>
      </c>
      <c r="C666" s="88">
        <v>33086.942900000002</v>
      </c>
      <c r="D666" s="89">
        <v>27524.438399999999</v>
      </c>
      <c r="E666" s="89">
        <v>30696.1018</v>
      </c>
      <c r="F666" s="126">
        <v>36921.983</v>
      </c>
      <c r="G666" s="89">
        <v>40584.391900000002</v>
      </c>
      <c r="H666" s="89">
        <v>34059.692600000002</v>
      </c>
      <c r="I666" s="90">
        <v>8.1300000000000008</v>
      </c>
      <c r="J666" s="90">
        <v>15.93</v>
      </c>
      <c r="K666" s="90">
        <v>10.78</v>
      </c>
      <c r="L666" s="90">
        <v>176.5095</v>
      </c>
      <c r="M666" s="117"/>
    </row>
    <row r="667" spans="1:13" ht="13.4" customHeight="1">
      <c r="A667" s="86" t="s">
        <v>495</v>
      </c>
      <c r="B667" s="87">
        <v>0.16600000000000001</v>
      </c>
      <c r="C667" s="88">
        <v>32883.796199999997</v>
      </c>
      <c r="D667" s="89">
        <v>26706.230899999999</v>
      </c>
      <c r="E667" s="89">
        <v>29826</v>
      </c>
      <c r="F667" s="126">
        <v>36775.346599999997</v>
      </c>
      <c r="G667" s="89">
        <v>39974.125500000002</v>
      </c>
      <c r="H667" s="89">
        <v>33100.172400000003</v>
      </c>
      <c r="I667" s="90">
        <v>6.74</v>
      </c>
      <c r="J667" s="90">
        <v>20.91</v>
      </c>
      <c r="K667" s="90">
        <v>10.34</v>
      </c>
      <c r="L667" s="90">
        <v>177.34059999999999</v>
      </c>
      <c r="M667" s="117"/>
    </row>
    <row r="668" spans="1:13" ht="13.4" customHeight="1">
      <c r="A668" s="86" t="s">
        <v>496</v>
      </c>
      <c r="B668" s="87">
        <v>0.27260000000000001</v>
      </c>
      <c r="C668" s="88">
        <v>33626.916599999997</v>
      </c>
      <c r="D668" s="89">
        <v>27380.9166</v>
      </c>
      <c r="E668" s="89">
        <v>29664.4166</v>
      </c>
      <c r="F668" s="126">
        <v>36337.207399999999</v>
      </c>
      <c r="G668" s="89">
        <v>38984.202100000002</v>
      </c>
      <c r="H668" s="89">
        <v>33447.7912</v>
      </c>
      <c r="I668" s="90">
        <v>7.73</v>
      </c>
      <c r="J668" s="90">
        <v>20.420000000000002</v>
      </c>
      <c r="K668" s="90">
        <v>10.72</v>
      </c>
      <c r="L668" s="90">
        <v>177.279</v>
      </c>
      <c r="M668" s="117"/>
    </row>
    <row r="669" spans="1:13" ht="13.4" customHeight="1">
      <c r="A669" s="80" t="s">
        <v>498</v>
      </c>
      <c r="B669" s="81">
        <v>4.6300000000000001E-2</v>
      </c>
      <c r="C669" s="82">
        <v>31342.914799999999</v>
      </c>
      <c r="D669" s="83">
        <v>26906</v>
      </c>
      <c r="E669" s="83">
        <v>27840.333299999998</v>
      </c>
      <c r="F669" s="126">
        <v>35307.444300000003</v>
      </c>
      <c r="G669" s="83">
        <v>42198.760600000001</v>
      </c>
      <c r="H669" s="83">
        <v>32462.489600000001</v>
      </c>
      <c r="I669" s="84">
        <v>9.11</v>
      </c>
      <c r="J669" s="84">
        <v>12.07</v>
      </c>
      <c r="K669" s="84">
        <v>10.59</v>
      </c>
      <c r="L669" s="84">
        <v>177.56800000000001</v>
      </c>
      <c r="M669" s="117"/>
    </row>
    <row r="670" spans="1:13" ht="13.4" customHeight="1">
      <c r="A670" s="80" t="s">
        <v>499</v>
      </c>
      <c r="B670" s="81">
        <v>1.5722</v>
      </c>
      <c r="C670" s="82">
        <v>28961.888800000001</v>
      </c>
      <c r="D670" s="83">
        <v>25743.083299999998</v>
      </c>
      <c r="E670" s="83">
        <v>27177.9166</v>
      </c>
      <c r="F670" s="126">
        <v>31969.0609</v>
      </c>
      <c r="G670" s="83">
        <v>36667.926500000001</v>
      </c>
      <c r="H670" s="83">
        <v>30219.567800000001</v>
      </c>
      <c r="I670" s="84">
        <v>11.16</v>
      </c>
      <c r="J670" s="84">
        <v>10.42</v>
      </c>
      <c r="K670" s="84">
        <v>10.68</v>
      </c>
      <c r="L670" s="84">
        <v>175.59299999999999</v>
      </c>
      <c r="M670" s="117"/>
    </row>
    <row r="671" spans="1:13" ht="13.4" customHeight="1">
      <c r="A671" s="80" t="s">
        <v>500</v>
      </c>
      <c r="B671" s="81">
        <v>0.17030000000000001</v>
      </c>
      <c r="C671" s="82">
        <v>30489.668300000001</v>
      </c>
      <c r="D671" s="83">
        <v>26429.75</v>
      </c>
      <c r="E671" s="83">
        <v>28559.406800000001</v>
      </c>
      <c r="F671" s="126">
        <v>35625.936399999999</v>
      </c>
      <c r="G671" s="83">
        <v>39977.847199999997</v>
      </c>
      <c r="H671" s="83">
        <v>32332.3639</v>
      </c>
      <c r="I671" s="84">
        <v>8.9700000000000006</v>
      </c>
      <c r="J671" s="84">
        <v>17.05</v>
      </c>
      <c r="K671" s="84">
        <v>10.54</v>
      </c>
      <c r="L671" s="84">
        <v>177.50960000000001</v>
      </c>
      <c r="M671" s="117"/>
    </row>
    <row r="672" spans="1:13" ht="13.4" customHeight="1">
      <c r="A672" s="80" t="s">
        <v>502</v>
      </c>
      <c r="B672" s="81">
        <v>7.6279000000000003</v>
      </c>
      <c r="C672" s="82">
        <v>30238.048599999998</v>
      </c>
      <c r="D672" s="83">
        <v>22671.053599999999</v>
      </c>
      <c r="E672" s="83">
        <v>25809.908599999999</v>
      </c>
      <c r="F672" s="126">
        <v>35784.5</v>
      </c>
      <c r="G672" s="83">
        <v>40819.895199999999</v>
      </c>
      <c r="H672" s="83">
        <v>31267.9692</v>
      </c>
      <c r="I672" s="84">
        <v>8.1300000000000008</v>
      </c>
      <c r="J672" s="84">
        <v>16.12</v>
      </c>
      <c r="K672" s="84">
        <v>10.91</v>
      </c>
      <c r="L672" s="84">
        <v>176.01130000000001</v>
      </c>
      <c r="M672" s="117"/>
    </row>
    <row r="673" spans="1:13" ht="13.4" customHeight="1">
      <c r="A673" s="86" t="s">
        <v>503</v>
      </c>
      <c r="B673" s="87">
        <v>6.4488000000000003</v>
      </c>
      <c r="C673" s="88">
        <v>29643.316900000002</v>
      </c>
      <c r="D673" s="89">
        <v>22488.083299999998</v>
      </c>
      <c r="E673" s="89">
        <v>25504.012599999998</v>
      </c>
      <c r="F673" s="126">
        <v>35111.8361</v>
      </c>
      <c r="G673" s="89">
        <v>40229.880499999999</v>
      </c>
      <c r="H673" s="89">
        <v>30792.368999999999</v>
      </c>
      <c r="I673" s="90">
        <v>8.1300000000000008</v>
      </c>
      <c r="J673" s="90">
        <v>15.74</v>
      </c>
      <c r="K673" s="90">
        <v>10.98</v>
      </c>
      <c r="L673" s="90">
        <v>175.95480000000001</v>
      </c>
      <c r="M673" s="117"/>
    </row>
    <row r="674" spans="1:13" ht="13.4" customHeight="1">
      <c r="A674" s="86" t="s">
        <v>986</v>
      </c>
      <c r="B674" s="87">
        <v>5.8400000000000001E-2</v>
      </c>
      <c r="C674" s="88">
        <v>32595.211299999999</v>
      </c>
      <c r="D674" s="89">
        <v>25951.5</v>
      </c>
      <c r="E674" s="89">
        <v>28934.4303</v>
      </c>
      <c r="F674" s="126">
        <v>41668.106800000001</v>
      </c>
      <c r="G674" s="89">
        <v>52116.170400000003</v>
      </c>
      <c r="H674" s="89">
        <v>36579.689599999998</v>
      </c>
      <c r="I674" s="90">
        <v>6.55</v>
      </c>
      <c r="J674" s="90">
        <v>22.21</v>
      </c>
      <c r="K674" s="90">
        <v>11.11</v>
      </c>
      <c r="L674" s="90">
        <v>177.34440000000001</v>
      </c>
      <c r="M674" s="117"/>
    </row>
    <row r="675" spans="1:13" ht="13.4" customHeight="1">
      <c r="A675" s="80" t="s">
        <v>504</v>
      </c>
      <c r="B675" s="81">
        <v>1.3786</v>
      </c>
      <c r="C675" s="82">
        <v>34074.25</v>
      </c>
      <c r="D675" s="83">
        <v>26444.6666</v>
      </c>
      <c r="E675" s="83">
        <v>29882.25</v>
      </c>
      <c r="F675" s="126">
        <v>39137.449500000002</v>
      </c>
      <c r="G675" s="83">
        <v>44585.412100000001</v>
      </c>
      <c r="H675" s="83">
        <v>35123.022700000001</v>
      </c>
      <c r="I675" s="84">
        <v>10.050000000000001</v>
      </c>
      <c r="J675" s="84">
        <v>15.94</v>
      </c>
      <c r="K675" s="84">
        <v>10.52</v>
      </c>
      <c r="L675" s="84">
        <v>176.2439</v>
      </c>
      <c r="M675" s="117"/>
    </row>
    <row r="676" spans="1:13" ht="13.4" customHeight="1">
      <c r="A676" s="119" t="s">
        <v>1133</v>
      </c>
      <c r="B676" s="120">
        <v>5.8799999999999998E-2</v>
      </c>
      <c r="C676" s="121">
        <v>24823.3766</v>
      </c>
      <c r="D676" s="122">
        <v>20725.0645</v>
      </c>
      <c r="E676" s="122">
        <v>22522.754700000001</v>
      </c>
      <c r="F676" s="130">
        <v>27930.429199999999</v>
      </c>
      <c r="G676" s="122">
        <v>31081.609400000001</v>
      </c>
      <c r="H676" s="122">
        <v>25709.773700000002</v>
      </c>
      <c r="I676" s="123">
        <v>5.79</v>
      </c>
      <c r="J676" s="123">
        <v>14.35</v>
      </c>
      <c r="K676" s="123">
        <v>10.58</v>
      </c>
      <c r="L676" s="123">
        <v>169.9753</v>
      </c>
      <c r="M676" s="117"/>
    </row>
  </sheetData>
  <sheetProtection algorithmName="SHA-512" hashValue="XgqXW6aOLai/Z032MJSi+9KunI5/8C7idgoHLPH+7lfQAcpVhkFfKnemkusd5Nb8QyaGXXLGO2l6WS68JzV8zQ==" saltValue="jWU/g/6+xjaw3wi0oxsh9w==" spinCount="100000" sheet="1" objects="1" scenarios="1"/>
  <mergeCells count="16">
    <mergeCell ref="I6:K6"/>
    <mergeCell ref="A3:C3"/>
    <mergeCell ref="D3:L3"/>
    <mergeCell ref="A4:C4"/>
    <mergeCell ref="D4:L4"/>
    <mergeCell ref="A5:A8"/>
    <mergeCell ref="B5:B7"/>
    <mergeCell ref="C5:C6"/>
    <mergeCell ref="D5:G5"/>
    <mergeCell ref="H5:K5"/>
    <mergeCell ref="L5:L7"/>
    <mergeCell ref="D6:D7"/>
    <mergeCell ref="E6:E7"/>
    <mergeCell ref="F6:F7"/>
    <mergeCell ref="G6:G7"/>
    <mergeCell ref="H6:H7"/>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487A6A7A824C94A914D13223D6172A4" ma:contentTypeVersion="21" ma:contentTypeDescription="Vytvoří nový dokument" ma:contentTypeScope="" ma:versionID="22689eec869d5ab26f7f9e1b841461c9">
  <xsd:schema xmlns:xsd="http://www.w3.org/2001/XMLSchema" xmlns:xs="http://www.w3.org/2001/XMLSchema" xmlns:p="http://schemas.microsoft.com/office/2006/metadata/properties" xmlns:ns1="http://schemas.microsoft.com/sharepoint/v3" xmlns:ns2="94c73014-2d47-4464-8eda-064c5291faa3" xmlns:ns3="0ccbd45e-a229-4bce-9265-cc4149b21652" targetNamespace="http://schemas.microsoft.com/office/2006/metadata/properties" ma:root="true" ma:fieldsID="ed626a3c2333615f1e18c77b00bdf065" ns1:_="" ns2:_="" ns3:_="">
    <xsd:import namespace="http://schemas.microsoft.com/sharepoint/v3"/>
    <xsd:import namespace="94c73014-2d47-4464-8eda-064c5291faa3"/>
    <xsd:import namespace="0ccbd45e-a229-4bce-9265-cc4149b216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Odkaz" minOccurs="0"/>
                <xsd:element ref="ns2:Koment_x00e1__x0159_" minOccurs="0"/>
                <xsd:element ref="ns3:AlliumSigne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Vlastnosti zásad jednotného dodržování předpisů" ma:hidden="true" ma:internalName="_ip_UnifiedCompliancePolicyProperties">
      <xsd:simpleType>
        <xsd:restriction base="dms:Note"/>
      </xsd:simpleType>
    </xsd:element>
    <xsd:element name="_ip_UnifiedCompliancePolicyUIAction" ma:index="13" nillable="true" ma:displayName="Akce uživatelského rozhraní zásad jednotného dodržování předpisů"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c73014-2d47-4464-8eda-064c5291fa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Značky obrázků" ma:readOnly="false" ma:fieldId="{5cf76f15-5ced-4ddc-b409-7134ff3c332f}" ma:taxonomyMulti="true" ma:sspId="f9141ba6-2462-43d2-8212-f490f9935ea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Odkaz" ma:index="23" nillable="true" ma:displayName="Odkaz" ma:format="Hyperlink" ma:internalName="Odkaz">
      <xsd:complexType>
        <xsd:complexContent>
          <xsd:extension base="dms:URL">
            <xsd:sequence>
              <xsd:element name="Url" type="dms:ValidUrl" minOccurs="0" nillable="true"/>
              <xsd:element name="Description" type="xsd:string" nillable="true"/>
            </xsd:sequence>
          </xsd:extension>
        </xsd:complexContent>
      </xsd:complexType>
    </xsd:element>
    <xsd:element name="Koment_x00e1__x0159_" ma:index="24" nillable="true" ma:displayName="Komentář" ma:format="Dropdown" ma:internalName="Koment_x00e1__x0159_">
      <xsd:simpleType>
        <xsd:restriction base="dms:Note">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_Flow_SignoffStatus" ma:index="28" nillable="true" ma:displayName="Stav odsouhlasení" ma:internalName="Stav_x0020_odsouhlasen_x00ed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cbd45e-a229-4bce-9265-cc4149b2165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452eb4a-c709-44c6-8a04-dea1b0e59f66}" ma:internalName="TaxCatchAll" ma:showField="CatchAllData" ma:web="0ccbd45e-a229-4bce-9265-cc4149b2165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dílené s podrobnostmi" ma:internalName="SharedWithDetails" ma:readOnly="true">
      <xsd:simpleType>
        <xsd:restriction base="dms:Note">
          <xsd:maxLength value="255"/>
        </xsd:restriction>
      </xsd:simpleType>
    </xsd:element>
    <xsd:element name="AlliumSigner" ma:index="25" nillable="true" ma:displayName="Sign" ma:internalName="AlliumSigner">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lliumSigner xmlns="0ccbd45e-a229-4bce-9265-cc4149b21652">
      <Url xsi:nil="true"/>
      <Description xsi:nil="true"/>
    </AlliumSigner>
    <_ip_UnifiedCompliancePolicyProperties xmlns="http://schemas.microsoft.com/sharepoint/v3" xsi:nil="true"/>
    <lcf76f155ced4ddcb4097134ff3c332f xmlns="94c73014-2d47-4464-8eda-064c5291faa3">
      <Terms xmlns="http://schemas.microsoft.com/office/infopath/2007/PartnerControls"/>
    </lcf76f155ced4ddcb4097134ff3c332f>
    <TaxCatchAll xmlns="0ccbd45e-a229-4bce-9265-cc4149b21652" xsi:nil="true"/>
    <Koment_x00e1__x0159_ xmlns="94c73014-2d47-4464-8eda-064c5291faa3" xsi:nil="true"/>
    <Odkaz xmlns="94c73014-2d47-4464-8eda-064c5291faa3">
      <Url xsi:nil="true"/>
      <Description xsi:nil="true"/>
    </Odkaz>
    <_Flow_SignoffStatus xmlns="94c73014-2d47-4464-8eda-064c5291faa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3318E1-1B16-459A-9C12-C52CB1C485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c73014-2d47-4464-8eda-064c5291faa3"/>
    <ds:schemaRef ds:uri="0ccbd45e-a229-4bce-9265-cc4149b21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ACAB7B-9FCA-4F30-B1D2-DD52C38959BC}">
  <ds:schemaRefs>
    <ds:schemaRef ds:uri="http://purl.org/dc/terms/"/>
    <ds:schemaRef ds:uri="http://purl.org/dc/elements/1.1/"/>
    <ds:schemaRef ds:uri="http://www.w3.org/XML/1998/namespace"/>
    <ds:schemaRef ds:uri="http://schemas.microsoft.com/office/infopath/2007/PartnerControls"/>
    <ds:schemaRef ds:uri="http://schemas.microsoft.com/office/2006/documentManagement/types"/>
    <ds:schemaRef ds:uri="94c73014-2d47-4464-8eda-064c5291faa3"/>
    <ds:schemaRef ds:uri="0ccbd45e-a229-4bce-9265-cc4149b21652"/>
    <ds:schemaRef ds:uri="http://schemas.openxmlformats.org/package/2006/metadata/core-properties"/>
    <ds:schemaRef ds:uri="http://purl.org/dc/dcmitype/"/>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C2ADF9F6-F41F-4999-8F97-998539A214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Aktualizovaný seznam</vt:lpstr>
      <vt:lpstr>Pokyny k vyplnění</vt:lpstr>
      <vt:lpstr>Metodika ke změně prac. pozic</vt:lpstr>
      <vt:lpstr>Aktualizovaný ISPV - mzda</vt:lpstr>
      <vt:lpstr>Aktualizovaný ISPV - plat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Navrátil Radek</dc:creator>
  <cp:keywords/>
  <dc:description/>
  <cp:lastModifiedBy>Mašková Adéla</cp:lastModifiedBy>
  <cp:revision/>
  <cp:lastPrinted>2024-10-22T11:35:26Z</cp:lastPrinted>
  <dcterms:created xsi:type="dcterms:W3CDTF">2023-05-25T07:01:22Z</dcterms:created>
  <dcterms:modified xsi:type="dcterms:W3CDTF">2026-04-22T07:32:15Z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9dbf13-dba3-469b-a7af-e84a8c38b3fd_Enabled">
    <vt:lpwstr>true</vt:lpwstr>
  </property>
  <property fmtid="{D5CDD505-2E9C-101B-9397-08002B2CF9AE}" pid="3" name="MSIP_Label_d79dbf13-dba3-469b-a7af-e84a8c38b3fd_SetDate">
    <vt:lpwstr>2023-05-25T07:37:56Z</vt:lpwstr>
  </property>
  <property fmtid="{D5CDD505-2E9C-101B-9397-08002B2CF9AE}" pid="4" name="MSIP_Label_d79dbf13-dba3-469b-a7af-e84a8c38b3fd_Method">
    <vt:lpwstr>Standard</vt:lpwstr>
  </property>
  <property fmtid="{D5CDD505-2E9C-101B-9397-08002B2CF9AE}" pid="5" name="MSIP_Label_d79dbf13-dba3-469b-a7af-e84a8c38b3fd_Name">
    <vt:lpwstr>Obecné</vt:lpwstr>
  </property>
  <property fmtid="{D5CDD505-2E9C-101B-9397-08002B2CF9AE}" pid="6" name="MSIP_Label_d79dbf13-dba3-469b-a7af-e84a8c38b3fd_SiteId">
    <vt:lpwstr>7f4d05a7-f98a-4578-9ef7-f80fe5d8a22b</vt:lpwstr>
  </property>
  <property fmtid="{D5CDD505-2E9C-101B-9397-08002B2CF9AE}" pid="7" name="MSIP_Label_d79dbf13-dba3-469b-a7af-e84a8c38b3fd_ActionId">
    <vt:lpwstr>83d72af0-1664-4e36-b694-1773e0e2e8f6</vt:lpwstr>
  </property>
  <property fmtid="{D5CDD505-2E9C-101B-9397-08002B2CF9AE}" pid="8" name="MSIP_Label_d79dbf13-dba3-469b-a7af-e84a8c38b3fd_ContentBits">
    <vt:lpwstr>0</vt:lpwstr>
  </property>
  <property fmtid="{D5CDD505-2E9C-101B-9397-08002B2CF9AE}" pid="9" name="ContentTypeId">
    <vt:lpwstr>0x010100E487A6A7A824C94A914D13223D6172A4</vt:lpwstr>
  </property>
  <property fmtid="{D5CDD505-2E9C-101B-9397-08002B2CF9AE}" pid="10" name="MediaServiceImageTags">
    <vt:lpwstr/>
  </property>
</Properties>
</file>